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-60" yWindow="4590" windowWidth="15600" windowHeight="5535"/>
  </bookViews>
  <sheets>
    <sheet name="Моделирование  процессов в ОС" sheetId="1" r:id="rId1"/>
    <sheet name="Лист2" sheetId="5" r:id="rId2"/>
    <sheet name="Лист1" sheetId="3" r:id="rId3"/>
  </sheets>
  <definedNames>
    <definedName name="_xlnm.Print_Titles" localSheetId="0">'Моделирование  процессов в ОС'!$23:$23</definedName>
    <definedName name="_xlnm.Print_Area" localSheetId="0">'Моделирование  процессов в ОС'!$A$1:$AF$143</definedName>
  </definedNames>
  <calcPr calcId="145621"/>
</workbook>
</file>

<file path=xl/calcChain.xml><?xml version="1.0" encoding="utf-8"?>
<calcChain xmlns="http://schemas.openxmlformats.org/spreadsheetml/2006/main">
  <c r="X107" i="1" l="1"/>
  <c r="W107" i="1"/>
  <c r="V107" i="1"/>
  <c r="U107" i="1"/>
  <c r="T107" i="1"/>
  <c r="S107" i="1"/>
  <c r="AF107" i="1"/>
  <c r="AE107" i="1"/>
  <c r="AC107" i="1"/>
  <c r="AA107" i="1"/>
  <c r="AB107" i="1"/>
  <c r="AD107" i="1"/>
  <c r="K127" i="1" l="1"/>
  <c r="J127" i="1"/>
  <c r="K120" i="1"/>
  <c r="J120" i="1"/>
  <c r="K116" i="1"/>
  <c r="J116" i="1"/>
  <c r="R107" i="1" l="1"/>
  <c r="Q107" i="1"/>
  <c r="P107" i="1"/>
  <c r="O107" i="1"/>
  <c r="N107" i="1"/>
  <c r="M107" i="1"/>
  <c r="L107" i="1"/>
  <c r="L130" i="1" s="1"/>
  <c r="AE130" i="1"/>
  <c r="AD130" i="1"/>
  <c r="AC130" i="1"/>
  <c r="Z107" i="1" l="1"/>
  <c r="Y107" i="1"/>
  <c r="K95" i="1"/>
  <c r="K79" i="1"/>
  <c r="J79" i="1"/>
  <c r="K55" i="1"/>
  <c r="J55" i="1"/>
  <c r="K25" i="1"/>
  <c r="J25" i="1"/>
  <c r="J107" i="1" l="1"/>
  <c r="J130" i="1" s="1"/>
  <c r="K107" i="1"/>
  <c r="K130" i="1" s="1"/>
</calcChain>
</file>

<file path=xl/sharedStrings.xml><?xml version="1.0" encoding="utf-8"?>
<sst xmlns="http://schemas.openxmlformats.org/spreadsheetml/2006/main" count="350" uniqueCount="246">
  <si>
    <t>МИНИСТЕРСТВО ОБРАЗОВАНИЯ И НАУКИ  РЕСПУБЛИКИ КАЗАХСТАН</t>
  </si>
  <si>
    <t>КАРАГАНДИНСКИЙ ГОСУДАРСТВЕННЫЙ ТЕХНИЧЕСКИЙ УНИВЕРСИТЕТ</t>
  </si>
  <si>
    <t xml:space="preserve">              УТВЕРЖДАЮ:</t>
  </si>
  <si>
    <r>
      <t>Срок обучения:</t>
    </r>
    <r>
      <rPr>
        <b/>
        <sz val="18"/>
        <rFont val="Arial"/>
        <family val="2"/>
      </rPr>
      <t xml:space="preserve"> 4 года</t>
    </r>
  </si>
  <si>
    <r>
      <t xml:space="preserve">Форма обучения: </t>
    </r>
    <r>
      <rPr>
        <b/>
        <sz val="18"/>
        <rFont val="Arial"/>
        <family val="2"/>
      </rPr>
      <t xml:space="preserve"> очная </t>
    </r>
  </si>
  <si>
    <t>ЦИКЛ ДИСЦИПЛИНЫ</t>
  </si>
  <si>
    <t>КОД  ДИСЦИПЛИНЫ</t>
  </si>
  <si>
    <t>НАЗВАНИЕ ДИСЦИПЛИН</t>
  </si>
  <si>
    <t>Распределение по семестрам</t>
  </si>
  <si>
    <t>Ч А С О В</t>
  </si>
  <si>
    <t>Распределение кредитов по семестрам</t>
  </si>
  <si>
    <t>общ.объем час</t>
  </si>
  <si>
    <t>из них</t>
  </si>
  <si>
    <t>экзаменов</t>
  </si>
  <si>
    <t>курсовых проектов</t>
  </si>
  <si>
    <t>курсовых работ</t>
  </si>
  <si>
    <t>тестовых заданий, ргр, рр, рефератов</t>
  </si>
  <si>
    <t>кол-во кредитов ECTS</t>
  </si>
  <si>
    <t>кол-во кредитов</t>
  </si>
  <si>
    <t>аудит. часов</t>
  </si>
  <si>
    <t>лекции</t>
  </si>
  <si>
    <t>практ / семинар. занятия</t>
  </si>
  <si>
    <t>лабораторные работы</t>
  </si>
  <si>
    <t>СРС</t>
  </si>
  <si>
    <t>СРСП</t>
  </si>
  <si>
    <t>1 сем</t>
  </si>
  <si>
    <t>2 сем</t>
  </si>
  <si>
    <t>3 сем</t>
  </si>
  <si>
    <t>4 сем</t>
  </si>
  <si>
    <t>5 сем</t>
  </si>
  <si>
    <t>6 сем</t>
  </si>
  <si>
    <t>7 сем</t>
  </si>
  <si>
    <t>8 сем</t>
  </si>
  <si>
    <t>Общие модули</t>
  </si>
  <si>
    <r>
      <t xml:space="preserve">SG 1 </t>
    </r>
    <r>
      <rPr>
        <sz val="18"/>
        <rFont val="Arial"/>
        <family val="2"/>
        <charset val="204"/>
      </rPr>
      <t>Модуль</t>
    </r>
    <r>
      <rPr>
        <b/>
        <sz val="18"/>
        <rFont val="Arial"/>
        <family val="2"/>
        <charset val="204"/>
      </rPr>
      <t xml:space="preserve"> </t>
    </r>
    <r>
      <rPr>
        <sz val="18"/>
        <rFont val="Arial"/>
        <family val="2"/>
        <charset val="204"/>
      </rPr>
      <t>Социально-гуманитарный</t>
    </r>
  </si>
  <si>
    <t>ООД</t>
  </si>
  <si>
    <t>ОК</t>
  </si>
  <si>
    <t>Основы права</t>
  </si>
  <si>
    <t>Философия</t>
  </si>
  <si>
    <r>
      <t xml:space="preserve">EN 2 </t>
    </r>
    <r>
      <rPr>
        <sz val="18"/>
        <rFont val="Arial"/>
        <family val="2"/>
        <charset val="204"/>
      </rPr>
      <t>Модуль</t>
    </r>
    <r>
      <rPr>
        <b/>
        <sz val="18"/>
        <rFont val="Arial"/>
        <family val="2"/>
        <charset val="204"/>
      </rPr>
      <t xml:space="preserve"> </t>
    </r>
    <r>
      <rPr>
        <sz val="18"/>
        <rFont val="Arial"/>
        <family val="2"/>
        <charset val="204"/>
      </rPr>
      <t>Естественно-научный</t>
    </r>
  </si>
  <si>
    <r>
      <rPr>
        <b/>
        <sz val="18"/>
        <rFont val="Arial"/>
        <family val="2"/>
        <charset val="204"/>
      </rPr>
      <t>FM 3</t>
    </r>
    <r>
      <rPr>
        <sz val="18"/>
        <rFont val="Arial"/>
        <family val="2"/>
        <charset val="204"/>
      </rPr>
      <t xml:space="preserve"> Модуль Физико-математический</t>
    </r>
  </si>
  <si>
    <t>БД</t>
  </si>
  <si>
    <t xml:space="preserve">Казахский (русский)  язык     </t>
  </si>
  <si>
    <t>Профессионально-ориентированный иностранный язык</t>
  </si>
  <si>
    <t>Профессиональный казахский (русский) язык</t>
  </si>
  <si>
    <t>ПД</t>
  </si>
  <si>
    <t>КВ</t>
  </si>
  <si>
    <r>
      <t>ВСЕГО</t>
    </r>
    <r>
      <rPr>
        <sz val="18"/>
        <rFont val="Arial"/>
        <family val="2"/>
      </rPr>
      <t xml:space="preserve"> кредитов (часов) теор. обучения</t>
    </r>
  </si>
  <si>
    <t>Дополнительные модули</t>
  </si>
  <si>
    <t xml:space="preserve">ДВО </t>
  </si>
  <si>
    <t>FK 2401</t>
  </si>
  <si>
    <t>UP 1402</t>
  </si>
  <si>
    <t>Учебная практика</t>
  </si>
  <si>
    <t>Производственная практика</t>
  </si>
  <si>
    <t>Rel 1405</t>
  </si>
  <si>
    <t>Религиоведение</t>
  </si>
  <si>
    <t xml:space="preserve"> Преддипломная практика</t>
  </si>
  <si>
    <t>ИА</t>
  </si>
  <si>
    <t>Написание и защита дипломной работы (проекта)</t>
  </si>
  <si>
    <t xml:space="preserve"> Государственный экзамен по специальности</t>
  </si>
  <si>
    <t>ВСЕГО кредитов:</t>
  </si>
  <si>
    <t xml:space="preserve"> Утвержден решением Ученого Совета, протокол №_ от __.__.201_ г.</t>
  </si>
  <si>
    <t>Первый проректор</t>
  </si>
  <si>
    <t>А.З.Исагулов</t>
  </si>
  <si>
    <t>ОК / КВ</t>
  </si>
  <si>
    <t>Распределение кредитов по циклам дисциплин</t>
  </si>
  <si>
    <t xml:space="preserve">ООД </t>
  </si>
  <si>
    <t xml:space="preserve">БД </t>
  </si>
  <si>
    <t>ДВО</t>
  </si>
  <si>
    <t>"___"___________________201_ г.</t>
  </si>
  <si>
    <r>
      <rPr>
        <b/>
        <sz val="18"/>
        <rFont val="Arial"/>
        <family val="2"/>
        <charset val="204"/>
      </rPr>
      <t>Ya 4</t>
    </r>
    <r>
      <rPr>
        <sz val="18"/>
        <rFont val="Arial"/>
        <family val="2"/>
        <charset val="204"/>
      </rPr>
      <t xml:space="preserve"> Модуль Языковой </t>
    </r>
  </si>
  <si>
    <t>Ф.4.07-01</t>
  </si>
  <si>
    <r>
      <t xml:space="preserve">Модульной образовательной программы </t>
    </r>
    <r>
      <rPr>
        <b/>
        <sz val="20"/>
        <rFont val="Arial"/>
        <family val="2"/>
      </rPr>
      <t xml:space="preserve"> 5B070500  "Математическое и компьютерное моделирование" </t>
    </r>
  </si>
  <si>
    <t>Дифференциальные уравнения</t>
  </si>
  <si>
    <t xml:space="preserve"> Программирование</t>
  </si>
  <si>
    <t>Математическое и компьютерное моделирование физических процессов</t>
  </si>
  <si>
    <t>Проектирование программного обеспечения</t>
  </si>
  <si>
    <t xml:space="preserve">Проектирование баз данных </t>
  </si>
  <si>
    <t xml:space="preserve"> Компьютерные сети</t>
  </si>
  <si>
    <t>3D-моделирование</t>
  </si>
  <si>
    <t xml:space="preserve">Теория вероятностей и математическая статистика </t>
  </si>
  <si>
    <t>Теоретическая механика</t>
  </si>
  <si>
    <t>Число  курсовых проектов</t>
  </si>
  <si>
    <t>Число курсовых работ</t>
  </si>
  <si>
    <t>Число тестовых заданий, ргр, рр, рефератов</t>
  </si>
  <si>
    <t>Число экзаменов</t>
  </si>
  <si>
    <t>РАБОЧИЙ УЧЕБНЫЙ ПЛАН</t>
  </si>
  <si>
    <t>Модули специальности</t>
  </si>
  <si>
    <t>Иностранный язык</t>
  </si>
  <si>
    <t>Современная история Казахстана</t>
  </si>
  <si>
    <t xml:space="preserve">SIK1101 </t>
  </si>
  <si>
    <t>Fil 2102</t>
  </si>
  <si>
    <t>Линейная алгебра</t>
  </si>
  <si>
    <t>Объектно-ориентированное программирование на языке С++</t>
  </si>
  <si>
    <t>Численные методы анализа и алгебры</t>
  </si>
  <si>
    <t>OMM 3301</t>
  </si>
  <si>
    <t>Основы математического моделирования</t>
  </si>
  <si>
    <t xml:space="preserve">Информационно-коммуникационные технологии </t>
  </si>
  <si>
    <r>
      <rPr>
        <b/>
        <sz val="18"/>
        <rFont val="Arial"/>
        <family val="2"/>
        <charset val="204"/>
      </rPr>
      <t>PO 6</t>
    </r>
    <r>
      <rPr>
        <sz val="18"/>
        <rFont val="Arial"/>
        <family val="2"/>
        <charset val="204"/>
      </rPr>
      <t xml:space="preserve"> Модуль Профессионально-ориентированный</t>
    </r>
  </si>
  <si>
    <r>
      <rPr>
        <b/>
        <sz val="18"/>
        <rFont val="Arial"/>
        <family val="2"/>
        <charset val="204"/>
      </rPr>
      <t xml:space="preserve">Pr 7 </t>
    </r>
    <r>
      <rPr>
        <sz val="18"/>
        <rFont val="Arial"/>
        <family val="2"/>
        <charset val="204"/>
      </rPr>
      <t>Модуль Программирование</t>
    </r>
  </si>
  <si>
    <r>
      <t xml:space="preserve">Присуждаемая степень: </t>
    </r>
    <r>
      <rPr>
        <b/>
        <sz val="18"/>
        <rFont val="Arial"/>
        <family val="2"/>
      </rPr>
      <t xml:space="preserve">бакалавр </t>
    </r>
  </si>
  <si>
    <t>1-4</t>
  </si>
  <si>
    <t>OP 2103</t>
  </si>
  <si>
    <t>IKT1104</t>
  </si>
  <si>
    <t>EUR 1105</t>
  </si>
  <si>
    <t>MA 1208</t>
  </si>
  <si>
    <t>OOPC 2203</t>
  </si>
  <si>
    <t>Pr 2204</t>
  </si>
  <si>
    <t>Основы антикоррупционной культуры</t>
  </si>
  <si>
    <t>Охрана труда и основы безопасности жизнедеятельности</t>
  </si>
  <si>
    <t>ZOS 1105</t>
  </si>
  <si>
    <t>Экология и устойчивое развитие                        //Защита окружающей среды</t>
  </si>
  <si>
    <t xml:space="preserve">OE 2106       </t>
  </si>
  <si>
    <t>PM 2106</t>
  </si>
  <si>
    <t>// Гражданская защита</t>
  </si>
  <si>
    <t>// Культурология</t>
  </si>
  <si>
    <t>// Политология</t>
  </si>
  <si>
    <t>// Технология защиты информации</t>
  </si>
  <si>
    <t xml:space="preserve"> Математические модели  процессов защиты информации</t>
  </si>
  <si>
    <t>// Трехмерное моделирование  и визуализация</t>
  </si>
  <si>
    <t xml:space="preserve">Разработка веб-приложений                                      </t>
  </si>
  <si>
    <t>// Web-технологии</t>
  </si>
  <si>
    <t xml:space="preserve">Управление проектами                                        </t>
  </si>
  <si>
    <t>// Методы и средства создания графических изображений</t>
  </si>
  <si>
    <t>// Информационные технологии в управлении</t>
  </si>
  <si>
    <t xml:space="preserve">Инструментальные средства бизнес-моделирования                           </t>
  </si>
  <si>
    <t>// Администрирование в информационных системах</t>
  </si>
  <si>
    <t>Физика</t>
  </si>
  <si>
    <t>Компьютерная графика (Open GL)</t>
  </si>
  <si>
    <t>// Компьютерная графика (DirectX)</t>
  </si>
  <si>
    <t>Дискретная математика и фундаментальные алгоритмы</t>
  </si>
  <si>
    <t>// Дискретная математика  и теория конечных автоматов</t>
  </si>
  <si>
    <t>Математическая логика и цифровая схемотехника</t>
  </si>
  <si>
    <t xml:space="preserve">Модели и методы управления                                 </t>
  </si>
  <si>
    <t xml:space="preserve"> // Теория управления и принятия решений     </t>
  </si>
  <si>
    <t>// Технология разработки программного обеспечения</t>
  </si>
  <si>
    <t>// Казахстанское право</t>
  </si>
  <si>
    <t xml:space="preserve">Основы экономики                         </t>
  </si>
  <si>
    <t xml:space="preserve">Методы и средства прогнозирования в организационных системах                                    </t>
  </si>
  <si>
    <t>// Прикладные графические системы</t>
  </si>
  <si>
    <t>Директор ДАВ</t>
  </si>
  <si>
    <t>С.М.Ударцева</t>
  </si>
  <si>
    <r>
      <t xml:space="preserve"> </t>
    </r>
    <r>
      <rPr>
        <sz val="18"/>
        <rFont val="Arial"/>
        <family val="2"/>
        <charset val="204"/>
      </rPr>
      <t>Физическая культура</t>
    </r>
  </si>
  <si>
    <t>// Разработка визуализированных АИС</t>
  </si>
  <si>
    <t>Ректор КарГТУ</t>
  </si>
  <si>
    <t>___________________М.К.Ибатов</t>
  </si>
  <si>
    <t>// Информационные методы в изучении физических процессов</t>
  </si>
  <si>
    <t>набор 2017 года</t>
  </si>
  <si>
    <t>// Методы анализа и проектирования программного обеспечения</t>
  </si>
  <si>
    <t>// Программирование в среде СУБД</t>
  </si>
  <si>
    <t xml:space="preserve">Моделирование и реинжиниринг бизнес-процессов предприятия  </t>
  </si>
  <si>
    <t>Технология программирования</t>
  </si>
  <si>
    <t>// Прикладная механика</t>
  </si>
  <si>
    <t>КP 2103</t>
  </si>
  <si>
    <t>// Производственный менеджмент</t>
  </si>
  <si>
    <t>техники и технологии</t>
  </si>
  <si>
    <t xml:space="preserve"> MKMFP 3302
</t>
  </si>
  <si>
    <t>//  Алгоритмические языки и модели</t>
  </si>
  <si>
    <t>// Вероятностные методы и оценка параметров</t>
  </si>
  <si>
    <t>AYaM 2204</t>
  </si>
  <si>
    <t>PP 3403</t>
  </si>
  <si>
    <t>PP 4404</t>
  </si>
  <si>
    <t>Kul 1405</t>
  </si>
  <si>
    <t>CME 2406</t>
  </si>
  <si>
    <t>Ценности Мәңгілік Ел</t>
  </si>
  <si>
    <t>MOS 2406</t>
  </si>
  <si>
    <t>// Модернизация общественного сознания</t>
  </si>
  <si>
    <t>OAK 3407</t>
  </si>
  <si>
    <t>Pol 3407</t>
  </si>
  <si>
    <t>GES 4508</t>
  </si>
  <si>
    <t>NZDR(P) 4509</t>
  </si>
  <si>
    <t>// Математическая логика и модели  баз знаний</t>
  </si>
  <si>
    <t>OIP 2207</t>
  </si>
  <si>
    <t>Основы инженерного предпринимательства</t>
  </si>
  <si>
    <t>ODP 2207</t>
  </si>
  <si>
    <t>// Организация деятельности предприятия</t>
  </si>
  <si>
    <t>Маркетинг и бизнес-планирование</t>
  </si>
  <si>
    <t>Теория электрических цепей</t>
  </si>
  <si>
    <t xml:space="preserve">// Основы электротехники </t>
  </si>
  <si>
    <r>
      <t xml:space="preserve">OPD 9 </t>
    </r>
    <r>
      <rPr>
        <sz val="18"/>
        <rFont val="Arial"/>
        <family val="2"/>
        <charset val="204"/>
      </rPr>
      <t>Модуль Общепрофессиональных дисциплин</t>
    </r>
  </si>
  <si>
    <r>
      <rPr>
        <b/>
        <sz val="18"/>
        <rFont val="Arial"/>
        <family val="2"/>
        <charset val="204"/>
      </rPr>
      <t>KPO 10</t>
    </r>
    <r>
      <rPr>
        <sz val="18"/>
        <rFont val="Arial"/>
        <family val="2"/>
        <charset val="204"/>
      </rPr>
      <t xml:space="preserve"> Модуль Конструирование программного обеспечения</t>
    </r>
  </si>
  <si>
    <r>
      <rPr>
        <b/>
        <sz val="18"/>
        <rFont val="Arial"/>
        <family val="2"/>
        <charset val="204"/>
      </rPr>
      <t>UBD 11</t>
    </r>
    <r>
      <rPr>
        <sz val="18"/>
        <rFont val="Arial"/>
        <family val="2"/>
        <charset val="204"/>
      </rPr>
      <t xml:space="preserve"> Модуль Управление и  базы данных</t>
    </r>
  </si>
  <si>
    <r>
      <t xml:space="preserve">MG 12 </t>
    </r>
    <r>
      <rPr>
        <sz val="18"/>
        <rFont val="Arial"/>
        <family val="2"/>
        <charset val="204"/>
      </rPr>
      <t>Модуль Моделирование и графика</t>
    </r>
  </si>
  <si>
    <r>
      <rPr>
        <b/>
        <sz val="18"/>
        <rFont val="Arial"/>
        <family val="2"/>
        <charset val="204"/>
      </rPr>
      <t xml:space="preserve">PОrg 14 </t>
    </r>
    <r>
      <rPr>
        <sz val="18"/>
        <rFont val="Arial"/>
        <family val="2"/>
        <charset val="204"/>
      </rPr>
      <t>Модуль  Профессионально-организационный</t>
    </r>
  </si>
  <si>
    <r>
      <t xml:space="preserve">FK15 </t>
    </r>
    <r>
      <rPr>
        <sz val="18"/>
        <rFont val="Arial"/>
        <family val="2"/>
        <charset val="204"/>
      </rPr>
      <t>Модуль</t>
    </r>
    <r>
      <rPr>
        <b/>
        <sz val="18"/>
        <rFont val="Arial"/>
        <family val="2"/>
        <charset val="204"/>
      </rPr>
      <t xml:space="preserve"> </t>
    </r>
    <r>
      <rPr>
        <sz val="18"/>
        <rFont val="Arial"/>
        <family val="2"/>
        <charset val="204"/>
      </rPr>
      <t>Физическая культура</t>
    </r>
  </si>
  <si>
    <r>
      <t xml:space="preserve">Pr 16 </t>
    </r>
    <r>
      <rPr>
        <sz val="18"/>
        <rFont val="Arial"/>
        <family val="2"/>
        <charset val="204"/>
      </rPr>
      <t>Модуль</t>
    </r>
    <r>
      <rPr>
        <b/>
        <sz val="18"/>
        <rFont val="Arial"/>
        <family val="2"/>
        <charset val="204"/>
      </rPr>
      <t xml:space="preserve">  </t>
    </r>
    <r>
      <rPr>
        <sz val="18"/>
        <rFont val="Arial"/>
        <family val="2"/>
        <charset val="204"/>
      </rPr>
      <t>Практики</t>
    </r>
  </si>
  <si>
    <r>
      <rPr>
        <b/>
        <sz val="18"/>
        <rFont val="Arial"/>
        <family val="2"/>
        <charset val="204"/>
      </rPr>
      <t xml:space="preserve"> SE 17</t>
    </r>
    <r>
      <rPr>
        <sz val="18"/>
        <rFont val="Arial"/>
        <family val="2"/>
        <charset val="204"/>
      </rPr>
      <t xml:space="preserve"> Модуль  Социально-этический</t>
    </r>
  </si>
  <si>
    <r>
      <t xml:space="preserve">IGA 18 </t>
    </r>
    <r>
      <rPr>
        <sz val="18"/>
        <rFont val="Arial"/>
        <family val="2"/>
        <charset val="204"/>
      </rPr>
      <t>Модуль</t>
    </r>
    <r>
      <rPr>
        <b/>
        <sz val="18"/>
        <rFont val="Arial"/>
        <family val="2"/>
        <charset val="204"/>
      </rPr>
      <t xml:space="preserve">  </t>
    </r>
    <r>
      <rPr>
        <sz val="18"/>
        <rFont val="Arial"/>
        <family val="2"/>
        <charset val="204"/>
      </rPr>
      <t>Итоговая государственная аттестация</t>
    </r>
  </si>
  <si>
    <t>MA 1209</t>
  </si>
  <si>
    <t>LA 1210</t>
  </si>
  <si>
    <t>Fiz 1211</t>
  </si>
  <si>
    <t>IMIFP 1211</t>
  </si>
  <si>
    <t>IYa 1112</t>
  </si>
  <si>
    <t>K(R)Ya 1113</t>
  </si>
  <si>
    <t>РK(R)Ya 2214</t>
  </si>
  <si>
    <t>POIYa 2215</t>
  </si>
  <si>
    <t>ChMAA 2216</t>
  </si>
  <si>
    <t>DU 2217</t>
  </si>
  <si>
    <t>TVMS 2305</t>
  </si>
  <si>
    <t>VMOP 2305</t>
  </si>
  <si>
    <t>TM 2206</t>
  </si>
  <si>
    <t>РМ 2206</t>
  </si>
  <si>
    <t>KS 2208</t>
  </si>
  <si>
    <t>AIS 2208</t>
  </si>
  <si>
    <t>TEC 2209</t>
  </si>
  <si>
    <t>OEl 2209</t>
  </si>
  <si>
    <t>TPr 3210</t>
  </si>
  <si>
    <t>TRPO 3210</t>
  </si>
  <si>
    <t>PPO 3311</t>
  </si>
  <si>
    <t>MAPPO 3311</t>
  </si>
  <si>
    <t>UP 3212</t>
  </si>
  <si>
    <t>MSSGI 3212</t>
  </si>
  <si>
    <t>MBP 3213</t>
  </si>
  <si>
    <t>PBD 3314</t>
  </si>
  <si>
    <t>PSSUBD 3314</t>
  </si>
  <si>
    <t>MMU 4215</t>
  </si>
  <si>
    <t>TUPR 4215</t>
  </si>
  <si>
    <t>3DM 3317</t>
  </si>
  <si>
    <t xml:space="preserve"> TMV 3317</t>
  </si>
  <si>
    <t>KG(D) 3318</t>
  </si>
  <si>
    <t>KG(O) 3318</t>
  </si>
  <si>
    <t>PGS 4319</t>
  </si>
  <si>
    <t>MRBPP 4320</t>
  </si>
  <si>
    <t>RVAIS 4320</t>
  </si>
  <si>
    <t>ISBM 4221</t>
  </si>
  <si>
    <t>ITU 4221</t>
  </si>
  <si>
    <t>MMPZI 4322</t>
  </si>
  <si>
    <t>TZI 4322</t>
  </si>
  <si>
    <t>OTOBZh 4223</t>
  </si>
  <si>
    <t>GZ 4223</t>
  </si>
  <si>
    <t>MSPOS 4319</t>
  </si>
  <si>
    <t>MLMBZ 3207</t>
  </si>
  <si>
    <t>// Экономический анализ деятельности предприятия</t>
  </si>
  <si>
    <t>EADP 3213</t>
  </si>
  <si>
    <t>И.о. зав.кафедрой  ИВС</t>
  </si>
  <si>
    <t>Математический анализ 1</t>
  </si>
  <si>
    <t>Математический анализ 2</t>
  </si>
  <si>
    <t>DMFA 1218</t>
  </si>
  <si>
    <t>DMTKA 1218</t>
  </si>
  <si>
    <r>
      <rPr>
        <b/>
        <sz val="18"/>
        <rFont val="Arial"/>
        <family val="2"/>
        <charset val="204"/>
      </rPr>
      <t>ChMDU 5</t>
    </r>
    <r>
      <rPr>
        <sz val="18"/>
        <rFont val="Arial"/>
        <family val="2"/>
        <charset val="204"/>
      </rPr>
      <t xml:space="preserve"> Модуль Численные методы и дифференциальные уравнения</t>
    </r>
  </si>
  <si>
    <r>
      <rPr>
        <b/>
        <sz val="18"/>
        <rFont val="Arial"/>
        <family val="2"/>
        <charset val="204"/>
      </rPr>
      <t xml:space="preserve">MM 8 </t>
    </r>
    <r>
      <rPr>
        <sz val="18"/>
        <rFont val="Arial"/>
        <family val="2"/>
        <charset val="204"/>
      </rPr>
      <t>Модуль  Механико-математический</t>
    </r>
  </si>
  <si>
    <t>MLCS 3207</t>
  </si>
  <si>
    <t>RVP 3216</t>
  </si>
  <si>
    <t>WT 3216</t>
  </si>
  <si>
    <r>
      <rPr>
        <b/>
        <sz val="18"/>
        <color theme="1"/>
        <rFont val="Arial"/>
        <family val="2"/>
        <charset val="204"/>
      </rPr>
      <t>ITSU 13</t>
    </r>
    <r>
      <rPr>
        <sz val="18"/>
        <color theme="1"/>
        <rFont val="Arial"/>
        <family val="2"/>
        <charset val="204"/>
      </rPr>
      <t xml:space="preserve"> </t>
    </r>
    <r>
      <rPr>
        <sz val="18"/>
        <color indexed="8"/>
        <rFont val="Arial"/>
        <family val="2"/>
        <charset val="204"/>
      </rPr>
      <t>Модуль Информационные технологии в системах управления</t>
    </r>
  </si>
  <si>
    <t>Н.И.Томилова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</si>
</sst>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33" x14ac:knownFonts="1">
    <font>
      <sz val="10"/>
      <name val="Arial Cyr"/>
      <charset val="204"/>
    </font>
    <font>
      <sz val="10"/>
      <name val="Arial Cyr"/>
      <charset val="204"/>
    </font>
    <font>
      <sz val="16"/>
      <name val="Arial"/>
      <family val="2"/>
    </font>
    <font>
      <b/>
      <sz val="16"/>
      <name val="Arial"/>
      <family val="2"/>
    </font>
    <font>
      <b/>
      <sz val="20"/>
      <name val="Arial"/>
      <family val="2"/>
      <charset val="204"/>
    </font>
    <font>
      <b/>
      <sz val="18"/>
      <name val="Arial"/>
      <family val="2"/>
    </font>
    <font>
      <sz val="1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36"/>
      <name val="Arial"/>
      <family val="2"/>
    </font>
    <font>
      <b/>
      <sz val="18"/>
      <name val="Arial Cyr"/>
      <family val="2"/>
      <charset val="204"/>
    </font>
    <font>
      <b/>
      <sz val="13"/>
      <name val="Arial"/>
      <family val="2"/>
      <charset val="204"/>
    </font>
    <font>
      <b/>
      <sz val="14"/>
      <name val="Arial"/>
      <family val="2"/>
      <charset val="204"/>
    </font>
    <font>
      <b/>
      <sz val="18"/>
      <name val="Arial"/>
      <family val="2"/>
      <charset val="204"/>
    </font>
    <font>
      <sz val="18"/>
      <name val="Arial"/>
      <family val="2"/>
      <charset val="204"/>
    </font>
    <font>
      <b/>
      <sz val="16"/>
      <name val="Arial"/>
      <family val="2"/>
      <charset val="204"/>
    </font>
    <font>
      <sz val="14"/>
      <name val="Arial"/>
      <family val="2"/>
      <charset val="204"/>
    </font>
    <font>
      <sz val="20"/>
      <name val="Arial"/>
      <family val="2"/>
      <charset val="204"/>
    </font>
    <font>
      <sz val="13"/>
      <name val="Arial"/>
      <family val="2"/>
      <charset val="204"/>
    </font>
    <font>
      <sz val="20"/>
      <color indexed="10"/>
      <name val="Arial"/>
      <family val="2"/>
      <charset val="204"/>
    </font>
    <font>
      <sz val="14"/>
      <name val="Arial"/>
      <family val="2"/>
    </font>
    <font>
      <sz val="13"/>
      <name val="Arial"/>
      <family val="2"/>
    </font>
    <font>
      <sz val="18"/>
      <color indexed="8"/>
      <name val="Arial"/>
      <family val="2"/>
      <charset val="204"/>
    </font>
    <font>
      <sz val="10"/>
      <name val="Arial"/>
      <family val="2"/>
      <charset val="204"/>
    </font>
    <font>
      <sz val="17"/>
      <name val="Arial"/>
      <family val="2"/>
      <charset val="204"/>
    </font>
    <font>
      <sz val="20"/>
      <color rgb="FFFF0000"/>
      <name val="Arial"/>
      <family val="2"/>
      <charset val="204"/>
    </font>
    <font>
      <sz val="14"/>
      <color rgb="FFFF0000"/>
      <name val="Arial"/>
      <family val="2"/>
      <charset val="204"/>
    </font>
    <font>
      <sz val="14"/>
      <name val="Arial Cyr"/>
      <charset val="204"/>
    </font>
    <font>
      <b/>
      <i/>
      <sz val="20"/>
      <name val="Arial"/>
      <family val="2"/>
      <charset val="204"/>
    </font>
    <font>
      <sz val="13"/>
      <color rgb="FFFF0000"/>
      <name val="Arial"/>
      <family val="2"/>
      <charset val="204"/>
    </font>
    <font>
      <sz val="16"/>
      <name val="Arial"/>
      <family val="2"/>
      <charset val="204"/>
    </font>
    <font>
      <sz val="18"/>
      <color theme="1"/>
      <name val="Arial"/>
      <family val="2"/>
      <charset val="204"/>
    </font>
    <font>
      <b/>
      <sz val="1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medium">
        <color theme="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theme="0"/>
      </bottom>
      <diagonal/>
    </border>
    <border>
      <left style="thin">
        <color indexed="64"/>
      </left>
      <right style="medium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0" fillId="0" borderId="0" xfId="0" applyFont="1" applyAlignment="1"/>
    <xf numFmtId="0" fontId="6" fillId="0" borderId="0" xfId="0" applyFont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6" fillId="0" borderId="25" xfId="0" applyFont="1" applyBorder="1" applyAlignment="1">
      <alignment horizontal="left" vertical="center"/>
    </xf>
    <xf numFmtId="0" fontId="17" fillId="0" borderId="20" xfId="0" applyFont="1" applyBorder="1" applyAlignment="1">
      <alignment horizontal="center" vertical="center"/>
    </xf>
    <xf numFmtId="0" fontId="16" fillId="0" borderId="27" xfId="0" applyFont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15" fillId="0" borderId="29" xfId="0" applyFont="1" applyFill="1" applyBorder="1" applyAlignment="1">
      <alignment horizontal="center" vertical="center"/>
    </xf>
    <xf numFmtId="0" fontId="17" fillId="0" borderId="31" xfId="0" applyFont="1" applyFill="1" applyBorder="1" applyAlignment="1">
      <alignment horizontal="center" vertical="center"/>
    </xf>
    <xf numFmtId="0" fontId="17" fillId="0" borderId="32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33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5" fillId="0" borderId="35" xfId="0" applyFont="1" applyFill="1" applyBorder="1" applyAlignment="1">
      <alignment horizontal="center" vertical="center"/>
    </xf>
    <xf numFmtId="0" fontId="15" fillId="0" borderId="3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31" xfId="0" applyFont="1" applyFill="1" applyBorder="1" applyAlignment="1">
      <alignment horizontal="left" vertical="center" wrapText="1"/>
    </xf>
    <xf numFmtId="0" fontId="21" fillId="0" borderId="40" xfId="0" applyFont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3" fillId="0" borderId="7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vertical="center" wrapText="1"/>
    </xf>
    <xf numFmtId="0" fontId="6" fillId="0" borderId="45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3" fillId="0" borderId="0" xfId="0" applyFont="1" applyAlignment="1">
      <alignment horizontal="left" vertical="center"/>
    </xf>
    <xf numFmtId="0" fontId="21" fillId="0" borderId="9" xfId="0" applyFont="1" applyBorder="1" applyAlignment="1">
      <alignment horizontal="left"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7" fillId="0" borderId="49" xfId="0" applyFont="1" applyBorder="1" applyAlignment="1">
      <alignment horizontal="center" vertical="center" wrapText="1"/>
    </xf>
    <xf numFmtId="0" fontId="17" fillId="0" borderId="49" xfId="0" applyFont="1" applyBorder="1" applyAlignment="1">
      <alignment horizontal="center" vertical="center"/>
    </xf>
    <xf numFmtId="0" fontId="17" fillId="0" borderId="50" xfId="0" applyFont="1" applyBorder="1" applyAlignment="1">
      <alignment horizontal="center" vertical="center"/>
    </xf>
    <xf numFmtId="0" fontId="19" fillId="0" borderId="51" xfId="0" applyFont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 wrapText="1"/>
    </xf>
    <xf numFmtId="0" fontId="17" fillId="0" borderId="5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center" vertical="center"/>
    </xf>
    <xf numFmtId="0" fontId="14" fillId="0" borderId="40" xfId="0" applyFont="1" applyFill="1" applyBorder="1" applyAlignment="1">
      <alignment horizontal="center" vertical="center"/>
    </xf>
    <xf numFmtId="0" fontId="16" fillId="0" borderId="31" xfId="0" applyFont="1" applyFill="1" applyBorder="1" applyAlignment="1">
      <alignment horizontal="left" vertical="center"/>
    </xf>
    <xf numFmtId="0" fontId="12" fillId="0" borderId="12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left" vertical="center"/>
    </xf>
    <xf numFmtId="0" fontId="12" fillId="0" borderId="20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40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left" vertical="center"/>
    </xf>
    <xf numFmtId="0" fontId="17" fillId="0" borderId="12" xfId="0" applyFont="1" applyFill="1" applyBorder="1" applyAlignment="1">
      <alignment vertical="center"/>
    </xf>
    <xf numFmtId="0" fontId="14" fillId="0" borderId="24" xfId="0" applyFont="1" applyFill="1" applyBorder="1" applyAlignment="1">
      <alignment horizontal="left" vertical="center" wrapText="1"/>
    </xf>
    <xf numFmtId="0" fontId="14" fillId="0" borderId="17" xfId="0" applyFont="1" applyFill="1" applyBorder="1" applyAlignment="1">
      <alignment vertical="center" wrapText="1"/>
    </xf>
    <xf numFmtId="0" fontId="18" fillId="0" borderId="31" xfId="0" applyFont="1" applyFill="1" applyBorder="1" applyAlignment="1">
      <alignment horizontal="left" vertical="center"/>
    </xf>
    <xf numFmtId="0" fontId="18" fillId="0" borderId="24" xfId="0" applyFont="1" applyFill="1" applyBorder="1" applyAlignment="1">
      <alignment horizontal="left" vertical="center"/>
    </xf>
    <xf numFmtId="0" fontId="16" fillId="0" borderId="17" xfId="0" applyFont="1" applyFill="1" applyBorder="1" applyAlignment="1">
      <alignment horizontal="left" vertical="center"/>
    </xf>
    <xf numFmtId="0" fontId="18" fillId="0" borderId="17" xfId="0" applyFont="1" applyFill="1" applyBorder="1" applyAlignment="1">
      <alignment horizontal="left" vertical="center"/>
    </xf>
    <xf numFmtId="0" fontId="25" fillId="0" borderId="20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vertical="center"/>
    </xf>
    <xf numFmtId="0" fontId="20" fillId="0" borderId="31" xfId="0" applyFont="1" applyFill="1" applyBorder="1" applyAlignment="1">
      <alignment horizontal="left" vertical="center"/>
    </xf>
    <xf numFmtId="0" fontId="12" fillId="0" borderId="37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left" vertical="center"/>
    </xf>
    <xf numFmtId="0" fontId="8" fillId="0" borderId="18" xfId="0" applyFont="1" applyFill="1" applyBorder="1" applyAlignment="1">
      <alignment horizontal="center" vertical="center"/>
    </xf>
    <xf numFmtId="0" fontId="16" fillId="0" borderId="34" xfId="0" applyFont="1" applyFill="1" applyBorder="1" applyAlignment="1">
      <alignment horizontal="left" vertical="center"/>
    </xf>
    <xf numFmtId="0" fontId="18" fillId="0" borderId="25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left" vertical="center"/>
    </xf>
    <xf numFmtId="0" fontId="21" fillId="0" borderId="12" xfId="0" applyFont="1" applyFill="1" applyBorder="1" applyAlignment="1">
      <alignment horizontal="left" vertical="center"/>
    </xf>
    <xf numFmtId="0" fontId="20" fillId="0" borderId="48" xfId="0" applyFont="1" applyFill="1" applyBorder="1" applyAlignment="1">
      <alignment horizontal="left" vertical="center"/>
    </xf>
    <xf numFmtId="0" fontId="20" fillId="0" borderId="9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vertical="center"/>
    </xf>
    <xf numFmtId="0" fontId="14" fillId="0" borderId="10" xfId="0" applyFont="1" applyFill="1" applyBorder="1" applyAlignment="1">
      <alignment vertical="center"/>
    </xf>
    <xf numFmtId="0" fontId="20" fillId="0" borderId="41" xfId="0" applyFont="1" applyFill="1" applyBorder="1" applyAlignment="1">
      <alignment horizontal="left" vertical="center"/>
    </xf>
    <xf numFmtId="0" fontId="6" fillId="0" borderId="21" xfId="0" applyFont="1" applyFill="1" applyBorder="1" applyAlignment="1">
      <alignment vertical="center" wrapText="1"/>
    </xf>
    <xf numFmtId="0" fontId="16" fillId="0" borderId="52" xfId="0" applyFont="1" applyFill="1" applyBorder="1" applyAlignment="1">
      <alignment horizontal="left" vertical="center"/>
    </xf>
    <xf numFmtId="0" fontId="14" fillId="0" borderId="42" xfId="0" applyFont="1" applyFill="1" applyBorder="1" applyAlignment="1">
      <alignment vertical="center"/>
    </xf>
    <xf numFmtId="0" fontId="14" fillId="0" borderId="15" xfId="0" applyFont="1" applyFill="1" applyBorder="1" applyAlignment="1">
      <alignment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left" vertical="center"/>
    </xf>
    <xf numFmtId="0" fontId="16" fillId="0" borderId="31" xfId="0" applyFont="1" applyFill="1" applyBorder="1" applyAlignment="1">
      <alignment horizontal="left" vertical="center"/>
    </xf>
    <xf numFmtId="0" fontId="16" fillId="0" borderId="12" xfId="0" applyFont="1" applyFill="1" applyBorder="1" applyAlignment="1">
      <alignment vertical="center"/>
    </xf>
    <xf numFmtId="0" fontId="14" fillId="0" borderId="38" xfId="0" applyFont="1" applyFill="1" applyBorder="1" applyAlignment="1">
      <alignment vertical="center" wrapText="1"/>
    </xf>
    <xf numFmtId="0" fontId="16" fillId="0" borderId="0" xfId="0" applyFont="1" applyAlignment="1">
      <alignment vertical="center"/>
    </xf>
    <xf numFmtId="0" fontId="4" fillId="0" borderId="12" xfId="0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vertical="center"/>
    </xf>
    <xf numFmtId="0" fontId="20" fillId="0" borderId="32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left" vertical="center"/>
    </xf>
    <xf numFmtId="0" fontId="18" fillId="0" borderId="32" xfId="0" applyFont="1" applyFill="1" applyBorder="1" applyAlignment="1">
      <alignment horizontal="left" vertical="center"/>
    </xf>
    <xf numFmtId="0" fontId="6" fillId="0" borderId="32" xfId="0" applyFont="1" applyFill="1" applyBorder="1" applyAlignment="1">
      <alignment vertical="center"/>
    </xf>
    <xf numFmtId="0" fontId="18" fillId="0" borderId="34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1" fillId="0" borderId="18" xfId="0" applyFont="1" applyFill="1" applyBorder="1" applyAlignment="1">
      <alignment horizontal="left" vertical="center"/>
    </xf>
    <xf numFmtId="0" fontId="20" fillId="0" borderId="24" xfId="0" applyFont="1" applyFill="1" applyBorder="1" applyAlignment="1">
      <alignment horizontal="left" vertical="center"/>
    </xf>
    <xf numFmtId="0" fontId="27" fillId="0" borderId="24" xfId="0" applyFont="1" applyFill="1" applyBorder="1"/>
    <xf numFmtId="0" fontId="27" fillId="0" borderId="48" xfId="0" applyFont="1" applyFill="1" applyBorder="1"/>
    <xf numFmtId="0" fontId="20" fillId="0" borderId="31" xfId="0" applyFont="1" applyFill="1" applyBorder="1" applyAlignment="1">
      <alignment horizontal="left" vertical="center"/>
    </xf>
    <xf numFmtId="0" fontId="14" fillId="0" borderId="21" xfId="0" applyFont="1" applyFill="1" applyBorder="1" applyAlignment="1">
      <alignment vertical="center" wrapText="1"/>
    </xf>
    <xf numFmtId="0" fontId="14" fillId="0" borderId="56" xfId="0" applyFont="1" applyFill="1" applyBorder="1" applyAlignment="1">
      <alignment vertical="center" wrapText="1"/>
    </xf>
    <xf numFmtId="0" fontId="14" fillId="2" borderId="56" xfId="0" applyFont="1" applyFill="1" applyBorder="1" applyAlignment="1">
      <alignment vertical="center" wrapText="1"/>
    </xf>
    <xf numFmtId="0" fontId="14" fillId="2" borderId="38" xfId="0" applyFont="1" applyFill="1" applyBorder="1" applyAlignment="1">
      <alignment vertical="center" wrapText="1"/>
    </xf>
    <xf numFmtId="0" fontId="6" fillId="0" borderId="38" xfId="0" applyFont="1" applyFill="1" applyBorder="1" applyAlignment="1">
      <alignment vertical="center" wrapText="1"/>
    </xf>
    <xf numFmtId="0" fontId="6" fillId="0" borderId="56" xfId="0" applyFont="1" applyFill="1" applyBorder="1" applyAlignment="1">
      <alignment vertical="center" wrapText="1"/>
    </xf>
    <xf numFmtId="0" fontId="16" fillId="0" borderId="31" xfId="0" applyFont="1" applyFill="1" applyBorder="1" applyAlignment="1">
      <alignment horizontal="left" vertical="center"/>
    </xf>
    <xf numFmtId="0" fontId="14" fillId="0" borderId="77" xfId="0" applyFont="1" applyFill="1" applyBorder="1" applyAlignment="1">
      <alignment vertical="center" wrapText="1"/>
    </xf>
    <xf numFmtId="0" fontId="14" fillId="0" borderId="30" xfId="0" applyFont="1" applyFill="1" applyBorder="1" applyAlignment="1">
      <alignment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48" xfId="0" applyFont="1" applyFill="1" applyBorder="1" applyAlignment="1">
      <alignment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left" vertical="center"/>
    </xf>
    <xf numFmtId="0" fontId="20" fillId="0" borderId="27" xfId="0" applyFont="1" applyFill="1" applyBorder="1" applyAlignment="1">
      <alignment horizontal="left" vertical="center"/>
    </xf>
    <xf numFmtId="0" fontId="21" fillId="0" borderId="42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0" fillId="0" borderId="0" xfId="0" applyFill="1"/>
    <xf numFmtId="0" fontId="28" fillId="0" borderId="0" xfId="0" applyFont="1" applyFill="1" applyAlignment="1">
      <alignment horizontal="center" vertical="center"/>
    </xf>
    <xf numFmtId="49" fontId="8" fillId="0" borderId="44" xfId="0" applyNumberFormat="1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left" vertical="center"/>
    </xf>
    <xf numFmtId="0" fontId="18" fillId="0" borderId="18" xfId="0" applyFont="1" applyFill="1" applyBorder="1" applyAlignment="1">
      <alignment horizontal="left" vertical="center"/>
    </xf>
    <xf numFmtId="0" fontId="11" fillId="0" borderId="20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16" fillId="0" borderId="30" xfId="0" applyFont="1" applyFill="1" applyBorder="1" applyAlignment="1">
      <alignment horizontal="left" vertical="center"/>
    </xf>
    <xf numFmtId="0" fontId="16" fillId="0" borderId="53" xfId="0" applyFont="1" applyFill="1" applyBorder="1" applyAlignment="1">
      <alignment horizontal="left" vertical="center"/>
    </xf>
    <xf numFmtId="0" fontId="8" fillId="0" borderId="53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left" vertical="center"/>
    </xf>
    <xf numFmtId="0" fontId="8" fillId="0" borderId="49" xfId="0" applyFont="1" applyFill="1" applyBorder="1" applyAlignment="1">
      <alignment horizontal="center" vertical="center"/>
    </xf>
    <xf numFmtId="0" fontId="8" fillId="0" borderId="58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8" fillId="0" borderId="3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30" xfId="0" applyFont="1" applyFill="1" applyBorder="1" applyAlignment="1">
      <alignment horizontal="center" vertical="center" wrapText="1"/>
    </xf>
    <xf numFmtId="0" fontId="15" fillId="0" borderId="55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vertical="center"/>
    </xf>
    <xf numFmtId="0" fontId="14" fillId="0" borderId="13" xfId="0" applyFont="1" applyFill="1" applyBorder="1" applyAlignment="1">
      <alignment vertical="center"/>
    </xf>
    <xf numFmtId="0" fontId="16" fillId="0" borderId="14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14" fillId="0" borderId="41" xfId="0" applyFont="1" applyFill="1" applyBorder="1" applyAlignment="1">
      <alignment vertical="center" wrapText="1"/>
    </xf>
    <xf numFmtId="0" fontId="14" fillId="2" borderId="41" xfId="0" applyFont="1" applyFill="1" applyBorder="1" applyAlignment="1">
      <alignment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21" fillId="0" borderId="39" xfId="0" applyFont="1" applyFill="1" applyBorder="1" applyAlignment="1">
      <alignment horizontal="left" vertical="center"/>
    </xf>
    <xf numFmtId="0" fontId="6" fillId="0" borderId="79" xfId="0" applyFont="1" applyFill="1" applyBorder="1" applyAlignment="1">
      <alignment vertical="center" wrapText="1"/>
    </xf>
    <xf numFmtId="0" fontId="14" fillId="0" borderId="80" xfId="0" applyFont="1" applyFill="1" applyBorder="1" applyAlignment="1">
      <alignment vertical="center" wrapText="1"/>
    </xf>
    <xf numFmtId="0" fontId="14" fillId="0" borderId="79" xfId="0" applyFont="1" applyFill="1" applyBorder="1" applyAlignment="1">
      <alignment vertical="center" wrapText="1"/>
    </xf>
    <xf numFmtId="0" fontId="6" fillId="0" borderId="80" xfId="0" applyFont="1" applyFill="1" applyBorder="1" applyAlignment="1">
      <alignment vertical="center" wrapText="1"/>
    </xf>
    <xf numFmtId="0" fontId="14" fillId="0" borderId="78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4" fillId="0" borderId="30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6" fillId="0" borderId="31" xfId="0" applyFont="1" applyFill="1" applyBorder="1" applyAlignment="1">
      <alignment horizontal="left" vertical="center"/>
    </xf>
    <xf numFmtId="0" fontId="6" fillId="0" borderId="77" xfId="0" applyFont="1" applyFill="1" applyBorder="1" applyAlignment="1">
      <alignment vertical="center" wrapText="1"/>
    </xf>
    <xf numFmtId="0" fontId="6" fillId="0" borderId="81" xfId="0" applyFont="1" applyFill="1" applyBorder="1" applyAlignment="1">
      <alignment vertical="center" wrapText="1"/>
    </xf>
    <xf numFmtId="0" fontId="14" fillId="2" borderId="78" xfId="0" applyFont="1" applyFill="1" applyBorder="1" applyAlignment="1">
      <alignment vertical="center" wrapText="1"/>
    </xf>
    <xf numFmtId="0" fontId="15" fillId="0" borderId="16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4" fillId="0" borderId="33" xfId="0" applyFont="1" applyFill="1" applyBorder="1" applyAlignment="1">
      <alignment vertical="center" wrapText="1"/>
    </xf>
    <xf numFmtId="0" fontId="20" fillId="0" borderId="27" xfId="0" applyFont="1" applyFill="1" applyBorder="1" applyAlignment="1">
      <alignment vertical="center"/>
    </xf>
    <xf numFmtId="0" fontId="20" fillId="0" borderId="42" xfId="0" applyFont="1" applyFill="1" applyBorder="1" applyAlignment="1">
      <alignment vertical="center"/>
    </xf>
    <xf numFmtId="0" fontId="8" fillId="0" borderId="18" xfId="0" applyFont="1" applyFill="1" applyBorder="1" applyAlignment="1">
      <alignment vertical="center"/>
    </xf>
    <xf numFmtId="0" fontId="11" fillId="0" borderId="83" xfId="0" applyFont="1" applyFill="1" applyBorder="1" applyAlignment="1">
      <alignment horizontal="left" vertical="center"/>
    </xf>
    <xf numFmtId="0" fontId="21" fillId="0" borderId="84" xfId="0" applyFont="1" applyBorder="1" applyAlignment="1">
      <alignment horizontal="left" vertical="center"/>
    </xf>
    <xf numFmtId="0" fontId="16" fillId="0" borderId="84" xfId="0" applyFont="1" applyFill="1" applyBorder="1" applyAlignment="1">
      <alignment horizontal="left" vertical="center"/>
    </xf>
    <xf numFmtId="0" fontId="18" fillId="0" borderId="83" xfId="0" applyFont="1" applyFill="1" applyBorder="1" applyAlignment="1">
      <alignment horizontal="left" vertical="center"/>
    </xf>
    <xf numFmtId="0" fontId="11" fillId="0" borderId="84" xfId="0" applyFont="1" applyFill="1" applyBorder="1" applyAlignment="1">
      <alignment horizontal="left" vertical="center"/>
    </xf>
    <xf numFmtId="0" fontId="12" fillId="0" borderId="83" xfId="0" applyFont="1" applyFill="1" applyBorder="1" applyAlignment="1">
      <alignment horizontal="left" vertical="center"/>
    </xf>
    <xf numFmtId="0" fontId="0" fillId="0" borderId="84" xfId="0" applyFill="1" applyBorder="1"/>
    <xf numFmtId="0" fontId="26" fillId="0" borderId="83" xfId="0" applyFont="1" applyFill="1" applyBorder="1" applyAlignment="1">
      <alignment horizontal="left" vertical="center"/>
    </xf>
    <xf numFmtId="0" fontId="14" fillId="2" borderId="21" xfId="0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/>
    </xf>
    <xf numFmtId="0" fontId="8" fillId="0" borderId="4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vertical="center"/>
    </xf>
    <xf numFmtId="0" fontId="4" fillId="0" borderId="21" xfId="0" applyFont="1" applyFill="1" applyBorder="1" applyAlignment="1">
      <alignment vertical="center"/>
    </xf>
    <xf numFmtId="0" fontId="4" fillId="0" borderId="40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12" fillId="0" borderId="37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left" vertical="center"/>
    </xf>
    <xf numFmtId="0" fontId="16" fillId="0" borderId="14" xfId="0" applyFont="1" applyFill="1" applyBorder="1" applyAlignment="1">
      <alignment horizontal="left" vertical="center"/>
    </xf>
    <xf numFmtId="0" fontId="8" fillId="0" borderId="39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0" fontId="8" fillId="0" borderId="19" xfId="0" applyFont="1" applyFill="1" applyBorder="1" applyAlignment="1">
      <alignment vertical="center"/>
    </xf>
    <xf numFmtId="0" fontId="16" fillId="0" borderId="12" xfId="0" applyFont="1" applyFill="1" applyBorder="1" applyAlignment="1">
      <alignment horizontal="left" vertical="center"/>
    </xf>
    <xf numFmtId="0" fontId="16" fillId="0" borderId="0" xfId="0" applyFont="1" applyFill="1" applyAlignment="1">
      <alignment vertical="center"/>
    </xf>
    <xf numFmtId="0" fontId="14" fillId="0" borderId="82" xfId="0" applyFont="1" applyFill="1" applyBorder="1" applyAlignment="1">
      <alignment vertical="center"/>
    </xf>
    <xf numFmtId="0" fontId="16" fillId="0" borderId="41" xfId="0" applyFont="1" applyFill="1" applyBorder="1" applyAlignment="1">
      <alignment vertical="center"/>
    </xf>
    <xf numFmtId="0" fontId="12" fillId="0" borderId="9" xfId="0" applyFont="1" applyFill="1" applyBorder="1" applyAlignment="1">
      <alignment horizontal="left" vertical="center"/>
    </xf>
    <xf numFmtId="0" fontId="16" fillId="0" borderId="39" xfId="0" applyFont="1" applyFill="1" applyBorder="1" applyAlignment="1">
      <alignment vertical="center"/>
    </xf>
    <xf numFmtId="0" fontId="12" fillId="0" borderId="8" xfId="0" applyFont="1" applyFill="1" applyBorder="1" applyAlignment="1">
      <alignment horizontal="left" vertical="center"/>
    </xf>
    <xf numFmtId="0" fontId="29" fillId="0" borderId="24" xfId="0" applyFont="1" applyFill="1" applyBorder="1" applyAlignment="1">
      <alignment horizontal="left" vertical="center"/>
    </xf>
    <xf numFmtId="0" fontId="18" fillId="0" borderId="84" xfId="0" applyFont="1" applyFill="1" applyBorder="1" applyAlignment="1">
      <alignment horizontal="left" vertical="center"/>
    </xf>
    <xf numFmtId="0" fontId="18" fillId="0" borderId="42" xfId="0" applyFont="1" applyFill="1" applyBorder="1" applyAlignment="1">
      <alignment horizontal="left" vertical="center"/>
    </xf>
    <xf numFmtId="0" fontId="29" fillId="0" borderId="39" xfId="0" applyFont="1" applyFill="1" applyBorder="1" applyAlignment="1">
      <alignment horizontal="left" vertical="center"/>
    </xf>
    <xf numFmtId="0" fontId="20" fillId="0" borderId="20" xfId="0" applyFont="1" applyFill="1" applyBorder="1" applyAlignment="1">
      <alignment horizontal="left" vertical="center"/>
    </xf>
    <xf numFmtId="0" fontId="14" fillId="0" borderId="85" xfId="0" applyFont="1" applyFill="1" applyBorder="1" applyAlignment="1">
      <alignment vertical="center" wrapText="1"/>
    </xf>
    <xf numFmtId="0" fontId="14" fillId="0" borderId="30" xfId="0" applyFont="1" applyFill="1" applyBorder="1" applyAlignment="1">
      <alignment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7" fillId="0" borderId="39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17" fillId="0" borderId="23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0" fontId="17" fillId="0" borderId="56" xfId="0" applyFont="1" applyFill="1" applyBorder="1" applyAlignment="1">
      <alignment horizontal="center" vertical="center"/>
    </xf>
    <xf numFmtId="0" fontId="17" fillId="0" borderId="28" xfId="0" applyFont="1" applyFill="1" applyBorder="1" applyAlignment="1">
      <alignment horizontal="center" vertical="center"/>
    </xf>
    <xf numFmtId="0" fontId="17" fillId="0" borderId="52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56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47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left" vertical="center"/>
    </xf>
    <xf numFmtId="0" fontId="8" fillId="0" borderId="16" xfId="0" applyFont="1" applyFill="1" applyBorder="1" applyAlignment="1">
      <alignment vertical="center"/>
    </xf>
    <xf numFmtId="0" fontId="8" fillId="0" borderId="21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7" fillId="0" borderId="46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vertical="center"/>
    </xf>
    <xf numFmtId="0" fontId="17" fillId="0" borderId="20" xfId="0" applyFont="1" applyFill="1" applyBorder="1" applyAlignment="1">
      <alignment vertical="center"/>
    </xf>
    <xf numFmtId="0" fontId="17" fillId="0" borderId="10" xfId="0" applyFont="1" applyFill="1" applyBorder="1" applyAlignment="1">
      <alignment vertical="center"/>
    </xf>
    <xf numFmtId="0" fontId="17" fillId="0" borderId="21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vertical="center"/>
    </xf>
    <xf numFmtId="0" fontId="17" fillId="0" borderId="40" xfId="0" applyFont="1" applyFill="1" applyBorder="1" applyAlignment="1">
      <alignment vertical="center"/>
    </xf>
    <xf numFmtId="0" fontId="17" fillId="0" borderId="9" xfId="0" applyFont="1" applyFill="1" applyBorder="1" applyAlignment="1">
      <alignment vertical="center"/>
    </xf>
    <xf numFmtId="0" fontId="17" fillId="0" borderId="6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6" fillId="0" borderId="31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left" vertical="center"/>
    </xf>
    <xf numFmtId="0" fontId="15" fillId="0" borderId="16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left" vertical="center"/>
    </xf>
    <xf numFmtId="0" fontId="17" fillId="0" borderId="19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0" fillId="0" borderId="31" xfId="0" applyFont="1" applyFill="1" applyBorder="1" applyAlignment="1">
      <alignment horizontal="left" vertical="center"/>
    </xf>
    <xf numFmtId="0" fontId="14" fillId="0" borderId="47" xfId="0" applyFont="1" applyFill="1" applyBorder="1" applyAlignment="1">
      <alignment vertical="center" wrapText="1"/>
    </xf>
    <xf numFmtId="0" fontId="20" fillId="0" borderId="33" xfId="0" applyFont="1" applyFill="1" applyBorder="1" applyAlignment="1">
      <alignment horizontal="left" vertical="center"/>
    </xf>
    <xf numFmtId="0" fontId="7" fillId="0" borderId="48" xfId="0" applyFont="1" applyFill="1" applyBorder="1" applyAlignment="1">
      <alignment vertical="center"/>
    </xf>
    <xf numFmtId="0" fontId="7" fillId="0" borderId="87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vertical="center"/>
    </xf>
    <xf numFmtId="0" fontId="17" fillId="0" borderId="48" xfId="0" applyFont="1" applyFill="1" applyBorder="1" applyAlignment="1">
      <alignment vertical="center"/>
    </xf>
    <xf numFmtId="0" fontId="17" fillId="0" borderId="74" xfId="0" applyFont="1" applyFill="1" applyBorder="1" applyAlignment="1">
      <alignment vertical="center"/>
    </xf>
    <xf numFmtId="0" fontId="20" fillId="0" borderId="42" xfId="0" applyFont="1" applyFill="1" applyBorder="1" applyAlignment="1">
      <alignment horizontal="left" vertical="center"/>
    </xf>
    <xf numFmtId="0" fontId="14" fillId="0" borderId="82" xfId="0" applyFont="1" applyFill="1" applyBorder="1" applyAlignment="1">
      <alignment vertical="center" wrapText="1"/>
    </xf>
    <xf numFmtId="0" fontId="31" fillId="0" borderId="21" xfId="0" applyFont="1" applyFill="1" applyBorder="1" applyAlignment="1">
      <alignment horizontal="center" vertical="center" wrapText="1"/>
    </xf>
    <xf numFmtId="0" fontId="18" fillId="0" borderId="88" xfId="0" applyFont="1" applyFill="1" applyBorder="1" applyAlignment="1">
      <alignment horizontal="left" vertical="center"/>
    </xf>
    <xf numFmtId="0" fontId="30" fillId="0" borderId="35" xfId="0" applyFont="1" applyFill="1" applyBorder="1" applyAlignment="1">
      <alignment horizontal="center" vertical="center"/>
    </xf>
    <xf numFmtId="0" fontId="16" fillId="0" borderId="31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left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7" fillId="0" borderId="39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17" fillId="0" borderId="23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44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left" vertical="center"/>
    </xf>
    <xf numFmtId="0" fontId="12" fillId="0" borderId="23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56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/>
    </xf>
    <xf numFmtId="0" fontId="8" fillId="0" borderId="47" xfId="0" applyFont="1" applyFill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14" fillId="0" borderId="60" xfId="0" applyFont="1" applyBorder="1" applyAlignment="1">
      <alignment horizontal="left" vertical="center"/>
    </xf>
    <xf numFmtId="0" fontId="23" fillId="0" borderId="46" xfId="0" applyFont="1" applyBorder="1" applyAlignment="1">
      <alignment vertical="center"/>
    </xf>
    <xf numFmtId="0" fontId="23" fillId="0" borderId="57" xfId="0" applyFont="1" applyBorder="1" applyAlignment="1">
      <alignment vertical="center"/>
    </xf>
    <xf numFmtId="0" fontId="24" fillId="0" borderId="60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2" fillId="0" borderId="57" xfId="0" applyFont="1" applyBorder="1" applyAlignment="1">
      <alignment horizontal="left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17" fillId="0" borderId="67" xfId="0" applyFont="1" applyBorder="1" applyAlignment="1">
      <alignment horizontal="center" vertical="center"/>
    </xf>
    <xf numFmtId="0" fontId="17" fillId="0" borderId="61" xfId="0" applyFont="1" applyBorder="1" applyAlignment="1">
      <alignment horizontal="center" vertical="center"/>
    </xf>
    <xf numFmtId="0" fontId="17" fillId="0" borderId="68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7" fillId="0" borderId="73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74" xfId="0" applyFont="1" applyBorder="1" applyAlignment="1">
      <alignment horizontal="center" vertical="center"/>
    </xf>
    <xf numFmtId="0" fontId="17" fillId="0" borderId="28" xfId="0" applyFont="1" applyFill="1" applyBorder="1" applyAlignment="1">
      <alignment horizontal="center" vertical="center"/>
    </xf>
    <xf numFmtId="0" fontId="17" fillId="0" borderId="44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/>
    </xf>
    <xf numFmtId="0" fontId="17" fillId="0" borderId="37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7" fillId="0" borderId="56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6" fillId="0" borderId="70" xfId="0" applyFont="1" applyFill="1" applyBorder="1" applyAlignment="1">
      <alignment horizontal="center" vertical="center" textRotation="90" wrapText="1"/>
    </xf>
    <xf numFmtId="0" fontId="6" fillId="0" borderId="71" xfId="0" applyFont="1" applyFill="1" applyBorder="1" applyAlignment="1">
      <alignment horizontal="center" vertical="center" textRotation="90" wrapText="1"/>
    </xf>
    <xf numFmtId="0" fontId="6" fillId="0" borderId="72" xfId="0" applyFont="1" applyFill="1" applyBorder="1" applyAlignment="1">
      <alignment horizontal="center" vertical="center" textRotation="90" wrapText="1"/>
    </xf>
    <xf numFmtId="0" fontId="6" fillId="0" borderId="12" xfId="0" applyFont="1" applyBorder="1" applyAlignment="1">
      <alignment horizontal="center" textRotation="90" wrapText="1"/>
    </xf>
    <xf numFmtId="0" fontId="6" fillId="0" borderId="14" xfId="0" applyFont="1" applyBorder="1" applyAlignment="1">
      <alignment horizontal="center" textRotation="90" wrapText="1"/>
    </xf>
    <xf numFmtId="0" fontId="6" fillId="0" borderId="6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0" xfId="0" applyFont="1" applyBorder="1"/>
    <xf numFmtId="0" fontId="6" fillId="0" borderId="9" xfId="0" applyFont="1" applyBorder="1"/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0" fontId="6" fillId="0" borderId="31" xfId="0" applyFont="1" applyBorder="1"/>
    <xf numFmtId="0" fontId="6" fillId="0" borderId="33" xfId="0" applyFont="1" applyBorder="1"/>
    <xf numFmtId="0" fontId="6" fillId="0" borderId="3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59" xfId="0" applyFont="1" applyBorder="1" applyAlignment="1">
      <alignment horizontal="center"/>
    </xf>
    <xf numFmtId="0" fontId="6" fillId="0" borderId="60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 textRotation="90" wrapText="1"/>
    </xf>
    <xf numFmtId="0" fontId="6" fillId="0" borderId="0" xfId="0" applyFont="1" applyBorder="1" applyAlignment="1">
      <alignment horizontal="center" vertical="center" textRotation="90" wrapText="1"/>
    </xf>
    <xf numFmtId="0" fontId="6" fillId="0" borderId="48" xfId="0" applyFont="1" applyBorder="1" applyAlignment="1">
      <alignment horizontal="center" vertical="center" textRotation="90" wrapText="1"/>
    </xf>
    <xf numFmtId="0" fontId="6" fillId="0" borderId="62" xfId="0" applyFont="1" applyFill="1" applyBorder="1" applyAlignment="1">
      <alignment horizontal="center" vertical="center" wrapText="1"/>
    </xf>
    <xf numFmtId="0" fontId="6" fillId="0" borderId="63" xfId="0" applyFont="1" applyFill="1" applyBorder="1" applyAlignment="1">
      <alignment horizontal="center" vertical="center" wrapText="1"/>
    </xf>
    <xf numFmtId="0" fontId="6" fillId="0" borderId="64" xfId="0" applyFont="1" applyFill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textRotation="90"/>
    </xf>
    <xf numFmtId="0" fontId="6" fillId="0" borderId="13" xfId="0" applyFont="1" applyBorder="1" applyAlignment="1">
      <alignment horizontal="center" textRotation="90"/>
    </xf>
    <xf numFmtId="0" fontId="6" fillId="0" borderId="31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69" xfId="0" applyFont="1" applyBorder="1" applyAlignment="1">
      <alignment horizontal="center"/>
    </xf>
    <xf numFmtId="0" fontId="6" fillId="0" borderId="69" xfId="0" applyFont="1" applyBorder="1" applyAlignment="1">
      <alignment horizontal="center" textRotation="90" wrapText="1"/>
    </xf>
    <xf numFmtId="0" fontId="6" fillId="0" borderId="75" xfId="0" applyFont="1" applyBorder="1" applyAlignment="1">
      <alignment horizontal="center" textRotation="90" wrapText="1"/>
    </xf>
    <xf numFmtId="0" fontId="4" fillId="0" borderId="60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left" vertical="center"/>
    </xf>
    <xf numFmtId="0" fontId="12" fillId="0" borderId="39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4" fillId="0" borderId="47" xfId="0" applyFont="1" applyFill="1" applyBorder="1" applyAlignment="1">
      <alignment horizontal="left" vertical="center" wrapText="1"/>
    </xf>
    <xf numFmtId="0" fontId="14" fillId="0" borderId="21" xfId="0" applyFont="1" applyFill="1" applyBorder="1" applyAlignment="1">
      <alignment horizontal="left" vertical="center" wrapText="1"/>
    </xf>
    <xf numFmtId="0" fontId="15" fillId="0" borderId="76" xfId="0" applyFont="1" applyFill="1" applyBorder="1" applyAlignment="1">
      <alignment horizontal="center" vertical="center"/>
    </xf>
    <xf numFmtId="0" fontId="15" fillId="0" borderId="35" xfId="0" applyFont="1" applyFill="1" applyBorder="1" applyAlignment="1">
      <alignment horizontal="center" vertical="center"/>
    </xf>
    <xf numFmtId="0" fontId="6" fillId="0" borderId="67" xfId="0" applyFont="1" applyBorder="1" applyAlignment="1">
      <alignment horizontal="center" vertical="center" textRotation="90" wrapText="1"/>
    </xf>
    <xf numFmtId="0" fontId="6" fillId="0" borderId="68" xfId="0" applyFont="1" applyBorder="1" applyAlignment="1">
      <alignment horizontal="center" vertical="center" textRotation="90" wrapText="1"/>
    </xf>
    <xf numFmtId="0" fontId="6" fillId="0" borderId="29" xfId="0" applyFont="1" applyBorder="1" applyAlignment="1">
      <alignment horizontal="center" vertical="center" textRotation="90" wrapText="1"/>
    </xf>
    <xf numFmtId="0" fontId="6" fillId="0" borderId="45" xfId="0" applyFont="1" applyBorder="1" applyAlignment="1">
      <alignment horizontal="center" vertical="center" textRotation="90" wrapText="1"/>
    </xf>
    <xf numFmtId="0" fontId="6" fillId="0" borderId="73" xfId="0" applyFont="1" applyBorder="1" applyAlignment="1">
      <alignment horizontal="center" vertical="center" textRotation="90" wrapText="1"/>
    </xf>
    <xf numFmtId="0" fontId="6" fillId="0" borderId="74" xfId="0" applyFont="1" applyBorder="1" applyAlignment="1">
      <alignment horizontal="center" vertical="center" textRotation="90" wrapText="1"/>
    </xf>
    <xf numFmtId="0" fontId="6" fillId="0" borderId="38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16" fillId="0" borderId="41" xfId="0" applyFont="1" applyFill="1" applyBorder="1" applyAlignment="1">
      <alignment horizontal="left" vertical="center"/>
    </xf>
    <xf numFmtId="0" fontId="16" fillId="0" borderId="14" xfId="0" applyFont="1" applyFill="1" applyBorder="1" applyAlignment="1">
      <alignment horizontal="left" vertical="center"/>
    </xf>
    <xf numFmtId="0" fontId="16" fillId="0" borderId="31" xfId="0" applyFont="1" applyFill="1" applyBorder="1" applyAlignment="1">
      <alignment horizontal="left" vertical="center"/>
    </xf>
    <xf numFmtId="0" fontId="6" fillId="0" borderId="33" xfId="0" applyFont="1" applyBorder="1" applyAlignment="1">
      <alignment horizontal="center" textRotation="90" wrapText="1"/>
    </xf>
    <xf numFmtId="0" fontId="6" fillId="0" borderId="15" xfId="0" applyFont="1" applyBorder="1" applyAlignment="1">
      <alignment horizontal="center" textRotation="90" wrapText="1"/>
    </xf>
    <xf numFmtId="0" fontId="16" fillId="0" borderId="32" xfId="0" applyFont="1" applyFill="1" applyBorder="1" applyAlignment="1">
      <alignment horizontal="left" vertical="center"/>
    </xf>
    <xf numFmtId="0" fontId="16" fillId="0" borderId="20" xfId="0" applyFont="1" applyFill="1" applyBorder="1" applyAlignment="1">
      <alignment horizontal="left" vertical="center"/>
    </xf>
    <xf numFmtId="0" fontId="15" fillId="0" borderId="23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6" fillId="0" borderId="41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textRotation="90" wrapText="1"/>
    </xf>
    <xf numFmtId="0" fontId="2" fillId="0" borderId="14" xfId="0" applyFont="1" applyBorder="1" applyAlignment="1">
      <alignment horizontal="center" textRotation="90" wrapText="1"/>
    </xf>
    <xf numFmtId="0" fontId="4" fillId="0" borderId="18" xfId="0" applyFont="1" applyFill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67" xfId="0" applyFont="1" applyFill="1" applyBorder="1" applyAlignment="1">
      <alignment horizontal="center" vertical="center" wrapText="1"/>
    </xf>
    <xf numFmtId="0" fontId="6" fillId="0" borderId="61" xfId="0" applyFont="1" applyFill="1" applyBorder="1" applyAlignment="1">
      <alignment horizontal="center" vertical="center" wrapText="1"/>
    </xf>
    <xf numFmtId="0" fontId="6" fillId="0" borderId="68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6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17" fillId="0" borderId="41" xfId="0" applyFont="1" applyFill="1" applyBorder="1" applyAlignment="1">
      <alignment horizontal="center" vertical="center"/>
    </xf>
    <xf numFmtId="0" fontId="17" fillId="0" borderId="47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left" vertical="center"/>
    </xf>
    <xf numFmtId="0" fontId="4" fillId="0" borderId="3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73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86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17" fillId="0" borderId="30" xfId="0" applyFont="1" applyFill="1" applyBorder="1" applyAlignment="1">
      <alignment horizontal="center" vertical="center"/>
    </xf>
    <xf numFmtId="0" fontId="16" fillId="0" borderId="3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5" fillId="0" borderId="60" xfId="0" applyFont="1" applyBorder="1" applyAlignment="1">
      <alignment horizontal="left" vertical="center" wrapText="1"/>
    </xf>
    <xf numFmtId="0" fontId="5" fillId="0" borderId="46" xfId="0" applyFont="1" applyBorder="1" applyAlignment="1">
      <alignment horizontal="left" vertical="center" wrapText="1"/>
    </xf>
    <xf numFmtId="0" fontId="5" fillId="0" borderId="57" xfId="0" applyFont="1" applyBorder="1" applyAlignment="1">
      <alignment horizontal="left" vertical="center" wrapText="1"/>
    </xf>
    <xf numFmtId="0" fontId="5" fillId="0" borderId="67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74" xfId="0" applyFont="1" applyBorder="1" applyAlignment="1">
      <alignment horizontal="center" vertical="center" wrapText="1"/>
    </xf>
    <xf numFmtId="0" fontId="5" fillId="0" borderId="60" xfId="0" applyFont="1" applyFill="1" applyBorder="1" applyAlignment="1">
      <alignment horizontal="left" vertical="center" wrapText="1"/>
    </xf>
    <xf numFmtId="0" fontId="5" fillId="0" borderId="46" xfId="0" applyFont="1" applyFill="1" applyBorder="1" applyAlignment="1">
      <alignment horizontal="left" vertical="center" wrapText="1"/>
    </xf>
    <xf numFmtId="0" fontId="5" fillId="0" borderId="57" xfId="0" applyFont="1" applyFill="1" applyBorder="1" applyAlignment="1">
      <alignment horizontal="left" vertical="center" wrapText="1"/>
    </xf>
    <xf numFmtId="0" fontId="7" fillId="0" borderId="67" xfId="0" applyFont="1" applyFill="1" applyBorder="1" applyAlignment="1">
      <alignment horizontal="center" vertical="center" wrapText="1"/>
    </xf>
    <xf numFmtId="0" fontId="7" fillId="0" borderId="61" xfId="0" applyFont="1" applyFill="1" applyBorder="1" applyAlignment="1">
      <alignment horizontal="center" vertical="center" wrapText="1"/>
    </xf>
    <xf numFmtId="0" fontId="7" fillId="0" borderId="68" xfId="0" applyFont="1" applyFill="1" applyBorder="1" applyAlignment="1">
      <alignment horizontal="center" vertical="center" wrapText="1"/>
    </xf>
    <xf numFmtId="0" fontId="7" fillId="0" borderId="73" xfId="0" applyFont="1" applyFill="1" applyBorder="1" applyAlignment="1">
      <alignment horizontal="center" vertical="center" wrapText="1"/>
    </xf>
    <xf numFmtId="0" fontId="7" fillId="0" borderId="48" xfId="0" applyFont="1" applyFill="1" applyBorder="1" applyAlignment="1">
      <alignment horizontal="center" vertical="center" wrapText="1"/>
    </xf>
    <xf numFmtId="0" fontId="7" fillId="0" borderId="74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left" vertical="center"/>
    </xf>
    <xf numFmtId="0" fontId="16" fillId="0" borderId="17" xfId="0" applyFont="1" applyFill="1" applyBorder="1" applyAlignment="1">
      <alignment horizontal="left" vertical="center"/>
    </xf>
    <xf numFmtId="0" fontId="17" fillId="0" borderId="19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54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17" fillId="0" borderId="53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/>
    </xf>
    <xf numFmtId="0" fontId="17" fillId="2" borderId="38" xfId="0" applyFont="1" applyFill="1" applyBorder="1" applyAlignment="1">
      <alignment horizontal="center" vertical="center"/>
    </xf>
    <xf numFmtId="0" fontId="17" fillId="2" borderId="56" xfId="0" applyFont="1" applyFill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7" fillId="2" borderId="22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0" fontId="17" fillId="2" borderId="23" xfId="0" applyFont="1" applyFill="1" applyBorder="1" applyAlignment="1">
      <alignment horizontal="center" vertical="center"/>
    </xf>
    <xf numFmtId="0" fontId="17" fillId="2" borderId="28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17" fillId="0" borderId="76" xfId="0" applyFont="1" applyFill="1" applyBorder="1" applyAlignment="1">
      <alignment horizontal="center" vertical="center"/>
    </xf>
    <xf numFmtId="0" fontId="17" fillId="0" borderId="35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left" vertical="center"/>
    </xf>
    <xf numFmtId="0" fontId="18" fillId="0" borderId="33" xfId="0" applyFont="1" applyFill="1" applyBorder="1" applyAlignment="1">
      <alignment horizontal="left" vertical="center"/>
    </xf>
  </cellXfs>
  <cellStyles count="3">
    <cellStyle name="Денежный 2" xfId="1"/>
    <cellStyle name="Обычный" xfId="0" builtinId="0"/>
    <cellStyle name="Процент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AF155"/>
  <sheetViews>
    <sheetView showZeros="0" tabSelected="1" view="pageBreakPreview" topLeftCell="A84" zoomScale="50" zoomScaleNormal="50" zoomScaleSheetLayoutView="50" zoomScalePageLayoutView="50" workbookViewId="0">
      <selection activeCell="L70" sqref="L70:L71"/>
    </sheetView>
  </sheetViews>
  <sheetFormatPr defaultRowHeight="23.25" x14ac:dyDescent="0.2"/>
  <cols>
    <col min="1" max="1" width="9.28515625" style="46" customWidth="1"/>
    <col min="2" max="2" width="9.5703125" style="17" customWidth="1"/>
    <col min="3" max="3" width="9.140625" style="17" customWidth="1"/>
    <col min="4" max="4" width="8.7109375" style="47" customWidth="1"/>
    <col min="5" max="5" width="83.28515625" style="62" customWidth="1"/>
    <col min="6" max="11" width="8.7109375" style="17" customWidth="1"/>
    <col min="12" max="12" width="10.140625" style="17" customWidth="1"/>
    <col min="13" max="13" width="10.7109375" style="17" customWidth="1"/>
    <col min="14" max="16" width="8.7109375" style="17" customWidth="1"/>
    <col min="17" max="17" width="9.5703125" style="17" customWidth="1"/>
    <col min="18" max="18" width="11" style="17" customWidth="1"/>
    <col min="19" max="19" width="8.5703125" style="17" customWidth="1"/>
    <col min="20" max="20" width="8.28515625" style="17" customWidth="1"/>
    <col min="21" max="21" width="9.5703125" style="17" customWidth="1"/>
    <col min="22" max="22" width="8.5703125" style="17" customWidth="1"/>
    <col min="23" max="23" width="8.28515625" style="17" customWidth="1"/>
    <col min="24" max="24" width="8.5703125" style="17" customWidth="1"/>
    <col min="25" max="25" width="8.85546875" style="17" customWidth="1"/>
    <col min="26" max="26" width="8.28515625" style="17" customWidth="1"/>
    <col min="27" max="27" width="7.28515625" style="17" customWidth="1"/>
    <col min="28" max="31" width="9.140625" style="17"/>
    <col min="32" max="32" width="9.140625" style="17" customWidth="1"/>
    <col min="33" max="16384" width="9.140625" style="17"/>
  </cols>
  <sheetData>
    <row r="1" spans="1:32" s="1" customFormat="1" ht="26.25" x14ac:dyDescent="0.2">
      <c r="E1" s="49"/>
      <c r="G1" s="2"/>
      <c r="H1" s="2"/>
      <c r="I1" s="2"/>
      <c r="J1" s="2"/>
      <c r="K1" s="3" t="s">
        <v>0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E1" s="77" t="s">
        <v>71</v>
      </c>
      <c r="AF1" s="2"/>
    </row>
    <row r="2" spans="1:32" s="1" customFormat="1" ht="26.25" x14ac:dyDescent="0.2">
      <c r="A2" s="4"/>
      <c r="B2" s="4"/>
      <c r="C2" s="4"/>
      <c r="D2" s="4"/>
      <c r="E2" s="12"/>
      <c r="G2" s="4"/>
      <c r="H2" s="4"/>
      <c r="I2" s="4"/>
      <c r="K2" s="3" t="s">
        <v>1</v>
      </c>
      <c r="L2" s="4"/>
      <c r="M2" s="4"/>
      <c r="N2" s="4"/>
      <c r="O2" s="4"/>
      <c r="P2" s="4"/>
      <c r="Q2" s="4"/>
      <c r="R2" s="4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32" s="1" customFormat="1" x14ac:dyDescent="0.2">
      <c r="A3" s="6" t="s">
        <v>2</v>
      </c>
      <c r="B3" s="6"/>
      <c r="C3" s="6"/>
      <c r="D3" s="6"/>
      <c r="E3" s="50"/>
      <c r="F3" s="6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32" s="1" customFormat="1" ht="30" customHeight="1" x14ac:dyDescent="0.2">
      <c r="B4" s="51" t="s">
        <v>144</v>
      </c>
      <c r="D4" s="51"/>
      <c r="E4" s="219"/>
      <c r="F4" s="51"/>
      <c r="G4" s="48"/>
      <c r="H4" s="48"/>
      <c r="I4" s="60"/>
      <c r="J4" s="60"/>
      <c r="K4" s="60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</row>
    <row r="5" spans="1:32" s="1" customFormat="1" ht="30" customHeight="1" x14ac:dyDescent="0.2">
      <c r="A5" s="51" t="s">
        <v>145</v>
      </c>
      <c r="B5" s="51"/>
      <c r="C5" s="51"/>
      <c r="D5" s="219"/>
      <c r="F5" s="60"/>
      <c r="G5" s="60"/>
      <c r="H5" s="48"/>
      <c r="I5" s="48"/>
      <c r="J5" s="48"/>
      <c r="K5" s="220"/>
      <c r="L5" s="48"/>
      <c r="M5" s="48"/>
      <c r="N5" s="48"/>
      <c r="O5" s="48"/>
      <c r="P5" s="48"/>
      <c r="Q5" s="48"/>
      <c r="R5" s="48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spans="1:32" s="5" customFormat="1" ht="30" customHeight="1" x14ac:dyDescent="0.2">
      <c r="A6" s="8" t="s">
        <v>69</v>
      </c>
      <c r="B6" s="8"/>
      <c r="C6" s="8"/>
      <c r="D6" s="8"/>
      <c r="E6" s="52"/>
      <c r="H6" s="4"/>
      <c r="I6" s="4"/>
      <c r="K6" s="9" t="s">
        <v>86</v>
      </c>
      <c r="L6" s="4"/>
      <c r="M6" s="4"/>
      <c r="N6" s="4"/>
      <c r="O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s="1" customFormat="1" ht="30" customHeight="1" x14ac:dyDescent="0.2">
      <c r="B7" s="7"/>
      <c r="C7" s="7"/>
      <c r="D7" s="10"/>
      <c r="E7" s="60"/>
      <c r="G7" s="5"/>
      <c r="H7" s="5"/>
      <c r="K7" s="11" t="s">
        <v>72</v>
      </c>
    </row>
    <row r="8" spans="1:32" s="5" customFormat="1" ht="30" customHeight="1" x14ac:dyDescent="0.2">
      <c r="B8" s="8"/>
      <c r="C8" s="8"/>
      <c r="D8" s="10"/>
      <c r="E8" s="48"/>
      <c r="H8" s="4"/>
      <c r="I8" s="4"/>
      <c r="K8" s="3" t="s">
        <v>147</v>
      </c>
      <c r="L8" s="4"/>
      <c r="M8" s="4"/>
      <c r="N8" s="4"/>
      <c r="O8" s="4"/>
      <c r="P8" s="4"/>
    </row>
    <row r="9" spans="1:32" s="5" customFormat="1" ht="24.95" customHeight="1" x14ac:dyDescent="0.2">
      <c r="A9" s="12"/>
      <c r="B9" s="13"/>
      <c r="C9" s="13"/>
      <c r="D9" s="4"/>
      <c r="E9" s="48"/>
      <c r="F9" s="13"/>
      <c r="G9" s="8"/>
      <c r="H9" s="4"/>
      <c r="I9" s="4"/>
      <c r="J9" s="4"/>
      <c r="K9" s="4"/>
      <c r="L9" s="4"/>
      <c r="M9" s="4"/>
      <c r="N9" s="4"/>
      <c r="O9" s="4"/>
      <c r="P9" s="4"/>
      <c r="Y9" s="8" t="s">
        <v>100</v>
      </c>
      <c r="AB9" s="8"/>
    </row>
    <row r="10" spans="1:32" ht="27.95" customHeight="1" x14ac:dyDescent="0.35">
      <c r="A10" s="14"/>
      <c r="B10" s="15"/>
      <c r="C10" s="15"/>
      <c r="D10" s="15"/>
      <c r="E10" s="61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T10" s="15"/>
      <c r="U10" s="15"/>
      <c r="V10" s="15"/>
      <c r="Y10" s="16" t="s">
        <v>155</v>
      </c>
      <c r="AB10" s="16"/>
      <c r="AC10" s="15"/>
      <c r="AD10" s="15"/>
      <c r="AE10" s="15"/>
      <c r="AF10"/>
    </row>
    <row r="11" spans="1:32" ht="27.95" customHeight="1" x14ac:dyDescent="0.2">
      <c r="A11" s="18"/>
      <c r="B11" s="10"/>
      <c r="C11" s="10"/>
      <c r="D11" s="10"/>
      <c r="F11" s="10"/>
      <c r="G11" s="10"/>
      <c r="H11" s="10"/>
      <c r="I11" s="10"/>
      <c r="J11" s="10"/>
      <c r="K11" s="10"/>
      <c r="L11" s="10"/>
      <c r="M11" s="10"/>
      <c r="N11" s="10"/>
      <c r="O11" s="7"/>
      <c r="P11" s="7"/>
      <c r="Q11" s="7"/>
      <c r="R11" s="7"/>
      <c r="T11" s="7"/>
      <c r="U11" s="7"/>
      <c r="V11" s="7"/>
      <c r="Y11" s="8" t="s">
        <v>3</v>
      </c>
      <c r="AB11" s="8"/>
      <c r="AC11" s="7"/>
      <c r="AD11" s="7"/>
      <c r="AE11" s="7"/>
      <c r="AF11"/>
    </row>
    <row r="12" spans="1:32" ht="27.95" customHeight="1" x14ac:dyDescent="0.2">
      <c r="A12" s="18"/>
      <c r="B12" s="10"/>
      <c r="C12" s="10"/>
      <c r="D12" s="10"/>
      <c r="F12" s="10"/>
      <c r="G12" s="10"/>
      <c r="H12" s="10"/>
      <c r="I12" s="10"/>
      <c r="J12" s="10"/>
      <c r="K12" s="10"/>
      <c r="L12" s="10"/>
      <c r="M12" s="10"/>
      <c r="N12" s="10"/>
      <c r="O12" s="7"/>
      <c r="P12" s="7"/>
      <c r="Q12" s="7"/>
      <c r="R12" s="7"/>
      <c r="T12" s="7"/>
      <c r="U12" s="7"/>
      <c r="V12" s="7"/>
      <c r="Y12" s="8" t="s">
        <v>4</v>
      </c>
      <c r="AB12" s="8"/>
      <c r="AC12" s="7"/>
      <c r="AD12" s="7"/>
      <c r="AE12" s="7"/>
      <c r="AF12"/>
    </row>
    <row r="13" spans="1:32" ht="24.95" customHeight="1" thickBot="1" x14ac:dyDescent="0.25">
      <c r="A13" s="14"/>
      <c r="B13" s="15"/>
      <c r="C13" s="15"/>
      <c r="D13" s="15"/>
      <c r="E13" s="14"/>
      <c r="F13" s="7"/>
      <c r="G13" s="7"/>
      <c r="H13" s="7"/>
      <c r="I13" s="7"/>
      <c r="J13" s="7"/>
      <c r="K13" s="7"/>
      <c r="L13" s="10"/>
      <c r="M13" s="10"/>
      <c r="N13" s="10"/>
      <c r="O13" s="7"/>
      <c r="P13" s="7"/>
      <c r="Q13" s="7"/>
      <c r="R13" s="7"/>
      <c r="S13" s="7"/>
      <c r="T13" s="7"/>
      <c r="U13" s="7"/>
      <c r="V13" s="7"/>
      <c r="AB13" s="7"/>
      <c r="AC13" s="7"/>
      <c r="AD13" s="7"/>
      <c r="AE13" s="7"/>
      <c r="AF13"/>
    </row>
    <row r="14" spans="1:32" ht="23.1" customHeight="1" x14ac:dyDescent="0.35">
      <c r="A14" s="473" t="s">
        <v>5</v>
      </c>
      <c r="B14" s="520" t="s">
        <v>6</v>
      </c>
      <c r="C14" s="521"/>
      <c r="D14" s="496" t="s">
        <v>64</v>
      </c>
      <c r="E14" s="499" t="s">
        <v>7</v>
      </c>
      <c r="F14" s="483" t="s">
        <v>8</v>
      </c>
      <c r="G14" s="484"/>
      <c r="H14" s="484"/>
      <c r="I14" s="485"/>
      <c r="J14" s="485"/>
      <c r="K14" s="486"/>
      <c r="L14" s="491" t="s">
        <v>9</v>
      </c>
      <c r="M14" s="492"/>
      <c r="N14" s="492"/>
      <c r="O14" s="492"/>
      <c r="P14" s="492"/>
      <c r="Q14" s="492"/>
      <c r="R14" s="493"/>
      <c r="S14" s="478" t="s">
        <v>10</v>
      </c>
      <c r="T14" s="478"/>
      <c r="U14" s="478"/>
      <c r="V14" s="478"/>
      <c r="W14" s="478"/>
      <c r="X14" s="478"/>
      <c r="Y14" s="478"/>
      <c r="Z14" s="478"/>
      <c r="AA14" s="553" t="s">
        <v>65</v>
      </c>
      <c r="AB14" s="554"/>
      <c r="AC14" s="554"/>
      <c r="AD14" s="554"/>
      <c r="AE14" s="554"/>
      <c r="AF14" s="555"/>
    </row>
    <row r="15" spans="1:32" ht="23.1" customHeight="1" x14ac:dyDescent="0.35">
      <c r="A15" s="474"/>
      <c r="B15" s="522"/>
      <c r="C15" s="523"/>
      <c r="D15" s="497"/>
      <c r="E15" s="500"/>
      <c r="F15" s="487"/>
      <c r="G15" s="488"/>
      <c r="H15" s="488"/>
      <c r="I15" s="489"/>
      <c r="J15" s="489"/>
      <c r="K15" s="490"/>
      <c r="L15" s="504" t="s">
        <v>11</v>
      </c>
      <c r="M15" s="506" t="s">
        <v>12</v>
      </c>
      <c r="N15" s="507"/>
      <c r="O15" s="507"/>
      <c r="P15" s="507"/>
      <c r="Q15" s="507"/>
      <c r="R15" s="508"/>
      <c r="S15" s="479"/>
      <c r="T15" s="479"/>
      <c r="U15" s="479"/>
      <c r="V15" s="479"/>
      <c r="W15" s="479"/>
      <c r="X15" s="479"/>
      <c r="Y15" s="479"/>
      <c r="Z15" s="479"/>
      <c r="AA15" s="556"/>
      <c r="AB15" s="557"/>
      <c r="AC15" s="557"/>
      <c r="AD15" s="557"/>
      <c r="AE15" s="557"/>
      <c r="AF15" s="558"/>
    </row>
    <row r="16" spans="1:32" ht="23.1" customHeight="1" x14ac:dyDescent="0.2">
      <c r="A16" s="474"/>
      <c r="B16" s="522"/>
      <c r="C16" s="523"/>
      <c r="D16" s="497"/>
      <c r="E16" s="500"/>
      <c r="F16" s="504" t="s">
        <v>13</v>
      </c>
      <c r="G16" s="476" t="s">
        <v>14</v>
      </c>
      <c r="H16" s="476" t="s">
        <v>15</v>
      </c>
      <c r="I16" s="544" t="s">
        <v>16</v>
      </c>
      <c r="J16" s="476" t="s">
        <v>17</v>
      </c>
      <c r="K16" s="509" t="s">
        <v>18</v>
      </c>
      <c r="L16" s="504"/>
      <c r="M16" s="476" t="s">
        <v>19</v>
      </c>
      <c r="N16" s="476" t="s">
        <v>20</v>
      </c>
      <c r="O16" s="476" t="s">
        <v>21</v>
      </c>
      <c r="P16" s="476" t="s">
        <v>22</v>
      </c>
      <c r="Q16" s="476" t="s">
        <v>24</v>
      </c>
      <c r="R16" s="532" t="s">
        <v>23</v>
      </c>
      <c r="S16" s="479"/>
      <c r="T16" s="479"/>
      <c r="U16" s="479"/>
      <c r="V16" s="479"/>
      <c r="W16" s="479"/>
      <c r="X16" s="479"/>
      <c r="Y16" s="479"/>
      <c r="Z16" s="479"/>
      <c r="AA16" s="556"/>
      <c r="AB16" s="557"/>
      <c r="AC16" s="557"/>
      <c r="AD16" s="557"/>
      <c r="AE16" s="557"/>
      <c r="AF16" s="558"/>
    </row>
    <row r="17" spans="1:32" ht="23.1" customHeight="1" x14ac:dyDescent="0.2">
      <c r="A17" s="474"/>
      <c r="B17" s="522"/>
      <c r="C17" s="523"/>
      <c r="D17" s="497"/>
      <c r="E17" s="500"/>
      <c r="F17" s="504"/>
      <c r="G17" s="476"/>
      <c r="H17" s="476"/>
      <c r="I17" s="544"/>
      <c r="J17" s="476"/>
      <c r="K17" s="509"/>
      <c r="L17" s="504"/>
      <c r="M17" s="476"/>
      <c r="N17" s="476"/>
      <c r="O17" s="476"/>
      <c r="P17" s="476"/>
      <c r="Q17" s="476"/>
      <c r="R17" s="532"/>
      <c r="S17" s="479"/>
      <c r="T17" s="479"/>
      <c r="U17" s="479"/>
      <c r="V17" s="479"/>
      <c r="W17" s="479"/>
      <c r="X17" s="479"/>
      <c r="Y17" s="479"/>
      <c r="Z17" s="479"/>
      <c r="AA17" s="556"/>
      <c r="AB17" s="557"/>
      <c r="AC17" s="557"/>
      <c r="AD17" s="557"/>
      <c r="AE17" s="557"/>
      <c r="AF17" s="558"/>
    </row>
    <row r="18" spans="1:32" ht="23.1" customHeight="1" x14ac:dyDescent="0.2">
      <c r="A18" s="474"/>
      <c r="B18" s="522"/>
      <c r="C18" s="523"/>
      <c r="D18" s="497"/>
      <c r="E18" s="500"/>
      <c r="F18" s="504"/>
      <c r="G18" s="476"/>
      <c r="H18" s="476"/>
      <c r="I18" s="544"/>
      <c r="J18" s="476"/>
      <c r="K18" s="509"/>
      <c r="L18" s="504"/>
      <c r="M18" s="476"/>
      <c r="N18" s="476"/>
      <c r="O18" s="476"/>
      <c r="P18" s="476"/>
      <c r="Q18" s="476"/>
      <c r="R18" s="532"/>
      <c r="S18" s="480"/>
      <c r="T18" s="480"/>
      <c r="U18" s="480"/>
      <c r="V18" s="480"/>
      <c r="W18" s="480"/>
      <c r="X18" s="480"/>
      <c r="Y18" s="480"/>
      <c r="Z18" s="480"/>
      <c r="AA18" s="559"/>
      <c r="AB18" s="560"/>
      <c r="AC18" s="560"/>
      <c r="AD18" s="560"/>
      <c r="AE18" s="560"/>
      <c r="AF18" s="561"/>
    </row>
    <row r="19" spans="1:32" ht="23.1" customHeight="1" x14ac:dyDescent="0.2">
      <c r="A19" s="474"/>
      <c r="B19" s="522"/>
      <c r="C19" s="523"/>
      <c r="D19" s="497"/>
      <c r="E19" s="500"/>
      <c r="F19" s="504"/>
      <c r="G19" s="476"/>
      <c r="H19" s="476"/>
      <c r="I19" s="544"/>
      <c r="J19" s="476"/>
      <c r="K19" s="509"/>
      <c r="L19" s="504"/>
      <c r="M19" s="476"/>
      <c r="N19" s="476"/>
      <c r="O19" s="476"/>
      <c r="P19" s="476"/>
      <c r="Q19" s="476"/>
      <c r="R19" s="532"/>
      <c r="S19" s="502" t="s">
        <v>25</v>
      </c>
      <c r="T19" s="481" t="s">
        <v>26</v>
      </c>
      <c r="U19" s="481" t="s">
        <v>27</v>
      </c>
      <c r="V19" s="481" t="s">
        <v>28</v>
      </c>
      <c r="W19" s="481" t="s">
        <v>29</v>
      </c>
      <c r="X19" s="481" t="s">
        <v>30</v>
      </c>
      <c r="Y19" s="481" t="s">
        <v>31</v>
      </c>
      <c r="Z19" s="526" t="s">
        <v>32</v>
      </c>
      <c r="AA19" s="549" t="s">
        <v>66</v>
      </c>
      <c r="AB19" s="550"/>
      <c r="AC19" s="538" t="s">
        <v>67</v>
      </c>
      <c r="AD19" s="550"/>
      <c r="AE19" s="538" t="s">
        <v>45</v>
      </c>
      <c r="AF19" s="539"/>
    </row>
    <row r="20" spans="1:32" ht="23.1" customHeight="1" x14ac:dyDescent="0.2">
      <c r="A20" s="474"/>
      <c r="B20" s="522"/>
      <c r="C20" s="523"/>
      <c r="D20" s="497"/>
      <c r="E20" s="500"/>
      <c r="F20" s="504"/>
      <c r="G20" s="476"/>
      <c r="H20" s="476"/>
      <c r="I20" s="544"/>
      <c r="J20" s="476"/>
      <c r="K20" s="509"/>
      <c r="L20" s="504"/>
      <c r="M20" s="476"/>
      <c r="N20" s="476"/>
      <c r="O20" s="476"/>
      <c r="P20" s="476"/>
      <c r="Q20" s="476"/>
      <c r="R20" s="532"/>
      <c r="S20" s="502"/>
      <c r="T20" s="481"/>
      <c r="U20" s="481"/>
      <c r="V20" s="481"/>
      <c r="W20" s="481"/>
      <c r="X20" s="481"/>
      <c r="Y20" s="481"/>
      <c r="Z20" s="527"/>
      <c r="AA20" s="551"/>
      <c r="AB20" s="552"/>
      <c r="AC20" s="562"/>
      <c r="AD20" s="563"/>
      <c r="AE20" s="540"/>
      <c r="AF20" s="541"/>
    </row>
    <row r="21" spans="1:32" ht="23.1" customHeight="1" x14ac:dyDescent="0.2">
      <c r="A21" s="474"/>
      <c r="B21" s="522"/>
      <c r="C21" s="523"/>
      <c r="D21" s="497"/>
      <c r="E21" s="500"/>
      <c r="F21" s="504"/>
      <c r="G21" s="476"/>
      <c r="H21" s="476"/>
      <c r="I21" s="544"/>
      <c r="J21" s="476"/>
      <c r="K21" s="509"/>
      <c r="L21" s="504"/>
      <c r="M21" s="476"/>
      <c r="N21" s="476"/>
      <c r="O21" s="476"/>
      <c r="P21" s="476"/>
      <c r="Q21" s="476"/>
      <c r="R21" s="532"/>
      <c r="S21" s="502"/>
      <c r="T21" s="481"/>
      <c r="U21" s="481"/>
      <c r="V21" s="481"/>
      <c r="W21" s="481"/>
      <c r="X21" s="481"/>
      <c r="Y21" s="481"/>
      <c r="Z21" s="527"/>
      <c r="AA21" s="542" t="s">
        <v>36</v>
      </c>
      <c r="AB21" s="471" t="s">
        <v>46</v>
      </c>
      <c r="AC21" s="471" t="s">
        <v>36</v>
      </c>
      <c r="AD21" s="471" t="s">
        <v>46</v>
      </c>
      <c r="AE21" s="471" t="s">
        <v>36</v>
      </c>
      <c r="AF21" s="547" t="s">
        <v>46</v>
      </c>
    </row>
    <row r="22" spans="1:32" ht="23.1" customHeight="1" thickBot="1" x14ac:dyDescent="0.25">
      <c r="A22" s="475"/>
      <c r="B22" s="524"/>
      <c r="C22" s="525"/>
      <c r="D22" s="498"/>
      <c r="E22" s="501"/>
      <c r="F22" s="505"/>
      <c r="G22" s="477"/>
      <c r="H22" s="477"/>
      <c r="I22" s="545"/>
      <c r="J22" s="477"/>
      <c r="K22" s="510"/>
      <c r="L22" s="505"/>
      <c r="M22" s="477"/>
      <c r="N22" s="477"/>
      <c r="O22" s="477"/>
      <c r="P22" s="477"/>
      <c r="Q22" s="477"/>
      <c r="R22" s="533"/>
      <c r="S22" s="503"/>
      <c r="T22" s="482"/>
      <c r="U22" s="482"/>
      <c r="V22" s="482"/>
      <c r="W22" s="482"/>
      <c r="X22" s="482"/>
      <c r="Y22" s="482"/>
      <c r="Z22" s="528"/>
      <c r="AA22" s="543"/>
      <c r="AB22" s="472"/>
      <c r="AC22" s="472"/>
      <c r="AD22" s="472"/>
      <c r="AE22" s="472"/>
      <c r="AF22" s="548"/>
    </row>
    <row r="23" spans="1:32" ht="24.95" customHeight="1" thickBot="1" x14ac:dyDescent="0.25">
      <c r="A23" s="98">
        <v>1</v>
      </c>
      <c r="B23" s="494">
        <v>2</v>
      </c>
      <c r="C23" s="495"/>
      <c r="D23" s="97">
        <v>3</v>
      </c>
      <c r="E23" s="96">
        <v>4</v>
      </c>
      <c r="F23" s="20">
        <v>5</v>
      </c>
      <c r="G23" s="379">
        <v>6</v>
      </c>
      <c r="H23" s="379">
        <v>7</v>
      </c>
      <c r="I23" s="379">
        <v>8</v>
      </c>
      <c r="J23" s="379">
        <v>9</v>
      </c>
      <c r="K23" s="21">
        <v>10</v>
      </c>
      <c r="L23" s="20">
        <v>11</v>
      </c>
      <c r="M23" s="379">
        <v>12</v>
      </c>
      <c r="N23" s="379">
        <v>13</v>
      </c>
      <c r="O23" s="379">
        <v>14</v>
      </c>
      <c r="P23" s="379">
        <v>15</v>
      </c>
      <c r="Q23" s="379">
        <v>16</v>
      </c>
      <c r="R23" s="21">
        <v>17</v>
      </c>
      <c r="S23" s="22">
        <v>18</v>
      </c>
      <c r="T23" s="379">
        <v>19</v>
      </c>
      <c r="U23" s="379">
        <v>20</v>
      </c>
      <c r="V23" s="379">
        <v>21</v>
      </c>
      <c r="W23" s="379">
        <v>22</v>
      </c>
      <c r="X23" s="379">
        <v>23</v>
      </c>
      <c r="Y23" s="379">
        <v>24</v>
      </c>
      <c r="Z23" s="19">
        <v>25</v>
      </c>
      <c r="AA23" s="20">
        <v>26</v>
      </c>
      <c r="AB23" s="379">
        <v>27</v>
      </c>
      <c r="AC23" s="22">
        <v>28</v>
      </c>
      <c r="AD23" s="379">
        <v>29</v>
      </c>
      <c r="AE23" s="379">
        <v>30</v>
      </c>
      <c r="AF23" s="21">
        <v>31</v>
      </c>
    </row>
    <row r="24" spans="1:32" ht="24.95" customHeight="1" thickBot="1" x14ac:dyDescent="0.25">
      <c r="A24" s="511" t="s">
        <v>33</v>
      </c>
      <c r="B24" s="512"/>
      <c r="C24" s="512"/>
      <c r="D24" s="512"/>
      <c r="E24" s="512"/>
      <c r="F24" s="512"/>
      <c r="G24" s="512"/>
      <c r="H24" s="512"/>
      <c r="I24" s="512"/>
      <c r="J24" s="512"/>
      <c r="K24" s="512"/>
      <c r="L24" s="512"/>
      <c r="M24" s="512"/>
      <c r="N24" s="512"/>
      <c r="O24" s="512"/>
      <c r="P24" s="512"/>
      <c r="Q24" s="512"/>
      <c r="R24" s="512"/>
      <c r="S24" s="512"/>
      <c r="T24" s="512"/>
      <c r="U24" s="512"/>
      <c r="V24" s="512"/>
      <c r="W24" s="512"/>
      <c r="X24" s="512"/>
      <c r="Y24" s="512"/>
      <c r="Z24" s="512"/>
      <c r="AA24" s="245"/>
      <c r="AB24" s="244"/>
      <c r="AC24" s="246"/>
      <c r="AD24" s="246"/>
      <c r="AE24" s="7"/>
      <c r="AF24" s="71"/>
    </row>
    <row r="25" spans="1:32" ht="26.25" x14ac:dyDescent="0.2">
      <c r="A25" s="23"/>
      <c r="B25" s="45"/>
      <c r="C25" s="45"/>
      <c r="D25" s="105"/>
      <c r="E25" s="63" t="s">
        <v>34</v>
      </c>
      <c r="F25" s="55"/>
      <c r="G25" s="24"/>
      <c r="H25" s="24"/>
      <c r="I25" s="25"/>
      <c r="J25" s="26">
        <f>SUM(J26:J28)</f>
        <v>13</v>
      </c>
      <c r="K25" s="57">
        <f>SUM(K26:K28)</f>
        <v>8</v>
      </c>
      <c r="L25" s="347"/>
      <c r="M25" s="345"/>
      <c r="N25" s="345"/>
      <c r="O25" s="345"/>
      <c r="P25" s="345"/>
      <c r="Q25" s="345"/>
      <c r="R25" s="337"/>
      <c r="S25" s="113"/>
      <c r="T25" s="114"/>
      <c r="U25" s="114"/>
      <c r="V25" s="114"/>
      <c r="W25" s="114"/>
      <c r="X25" s="114"/>
      <c r="Y25" s="114"/>
      <c r="Z25" s="115"/>
      <c r="AA25" s="282"/>
      <c r="AB25" s="307"/>
      <c r="AC25" s="113"/>
      <c r="AD25" s="114"/>
      <c r="AE25" s="114"/>
      <c r="AF25" s="115"/>
    </row>
    <row r="26" spans="1:32" ht="26.25" x14ac:dyDescent="0.2">
      <c r="A26" s="27" t="s">
        <v>35</v>
      </c>
      <c r="B26" s="412" t="s">
        <v>90</v>
      </c>
      <c r="C26" s="531"/>
      <c r="D26" s="108" t="s">
        <v>36</v>
      </c>
      <c r="E26" s="64" t="s">
        <v>89</v>
      </c>
      <c r="F26" s="40">
        <v>2</v>
      </c>
      <c r="G26" s="307"/>
      <c r="H26" s="307"/>
      <c r="I26" s="38"/>
      <c r="J26" s="38">
        <v>5</v>
      </c>
      <c r="K26" s="41">
        <v>3</v>
      </c>
      <c r="L26" s="40">
        <v>135</v>
      </c>
      <c r="M26" s="307">
        <v>45</v>
      </c>
      <c r="N26" s="307">
        <v>15</v>
      </c>
      <c r="O26" s="307">
        <v>30</v>
      </c>
      <c r="P26" s="307"/>
      <c r="Q26" s="307">
        <v>15</v>
      </c>
      <c r="R26" s="41">
        <v>75</v>
      </c>
      <c r="S26" s="39"/>
      <c r="T26" s="307">
        <v>3</v>
      </c>
      <c r="U26" s="307"/>
      <c r="V26" s="307"/>
      <c r="W26" s="307"/>
      <c r="X26" s="307"/>
      <c r="Y26" s="307"/>
      <c r="Z26" s="41"/>
      <c r="AA26" s="146">
        <v>3</v>
      </c>
      <c r="AB26" s="153"/>
      <c r="AC26" s="342"/>
      <c r="AD26" s="153"/>
      <c r="AE26" s="153"/>
      <c r="AF26" s="147"/>
    </row>
    <row r="27" spans="1:32" ht="26.25" x14ac:dyDescent="0.2">
      <c r="A27" s="109" t="s">
        <v>35</v>
      </c>
      <c r="B27" s="412" t="s">
        <v>91</v>
      </c>
      <c r="C27" s="412"/>
      <c r="D27" s="108" t="s">
        <v>36</v>
      </c>
      <c r="E27" s="64" t="s">
        <v>38</v>
      </c>
      <c r="F27" s="40">
        <v>3</v>
      </c>
      <c r="G27" s="307"/>
      <c r="H27" s="307"/>
      <c r="I27" s="38"/>
      <c r="J27" s="38">
        <v>5</v>
      </c>
      <c r="K27" s="41">
        <v>3</v>
      </c>
      <c r="L27" s="40">
        <v>135</v>
      </c>
      <c r="M27" s="307">
        <v>45</v>
      </c>
      <c r="N27" s="307">
        <v>15</v>
      </c>
      <c r="O27" s="307">
        <v>30</v>
      </c>
      <c r="P27" s="307">
        <v>0</v>
      </c>
      <c r="Q27" s="307">
        <v>15</v>
      </c>
      <c r="R27" s="41">
        <v>75</v>
      </c>
      <c r="S27" s="39"/>
      <c r="T27" s="307"/>
      <c r="U27" s="307">
        <v>3</v>
      </c>
      <c r="V27" s="307"/>
      <c r="W27" s="307"/>
      <c r="X27" s="307"/>
      <c r="Y27" s="307"/>
      <c r="Z27" s="41"/>
      <c r="AA27" s="361">
        <v>3</v>
      </c>
      <c r="AB27" s="153"/>
      <c r="AC27" s="342"/>
      <c r="AD27" s="153"/>
      <c r="AE27" s="153"/>
      <c r="AF27" s="280"/>
    </row>
    <row r="28" spans="1:32" ht="20.25" customHeight="1" x14ac:dyDescent="0.2">
      <c r="A28" s="410" t="s">
        <v>35</v>
      </c>
      <c r="B28" s="513" t="s">
        <v>102</v>
      </c>
      <c r="C28" s="529"/>
      <c r="D28" s="413" t="s">
        <v>46</v>
      </c>
      <c r="E28" s="173" t="s">
        <v>37</v>
      </c>
      <c r="F28" s="398">
        <v>4</v>
      </c>
      <c r="G28" s="402"/>
      <c r="H28" s="402"/>
      <c r="I28" s="402"/>
      <c r="J28" s="402">
        <v>3</v>
      </c>
      <c r="K28" s="404">
        <v>2</v>
      </c>
      <c r="L28" s="398">
        <v>90</v>
      </c>
      <c r="M28" s="402">
        <v>30</v>
      </c>
      <c r="N28" s="402">
        <v>15</v>
      </c>
      <c r="O28" s="402">
        <v>15</v>
      </c>
      <c r="P28" s="402"/>
      <c r="Q28" s="402">
        <v>10</v>
      </c>
      <c r="R28" s="404">
        <v>50</v>
      </c>
      <c r="S28" s="398"/>
      <c r="T28" s="402"/>
      <c r="U28" s="402"/>
      <c r="V28" s="402">
        <v>2</v>
      </c>
      <c r="W28" s="402"/>
      <c r="X28" s="402"/>
      <c r="Y28" s="402"/>
      <c r="Z28" s="404"/>
      <c r="AA28" s="449"/>
      <c r="AB28" s="408">
        <v>2</v>
      </c>
      <c r="AC28" s="408"/>
      <c r="AD28" s="408"/>
      <c r="AE28" s="408"/>
      <c r="AF28" s="396"/>
    </row>
    <row r="29" spans="1:32" ht="24" thickBot="1" x14ac:dyDescent="0.25">
      <c r="A29" s="433"/>
      <c r="B29" s="530" t="s">
        <v>153</v>
      </c>
      <c r="C29" s="530"/>
      <c r="D29" s="435"/>
      <c r="E29" s="176" t="s">
        <v>136</v>
      </c>
      <c r="F29" s="462"/>
      <c r="G29" s="460"/>
      <c r="H29" s="460"/>
      <c r="I29" s="460"/>
      <c r="J29" s="460"/>
      <c r="K29" s="466"/>
      <c r="L29" s="462"/>
      <c r="M29" s="460"/>
      <c r="N29" s="460"/>
      <c r="O29" s="460"/>
      <c r="P29" s="460"/>
      <c r="Q29" s="460"/>
      <c r="R29" s="466"/>
      <c r="S29" s="462"/>
      <c r="T29" s="460"/>
      <c r="U29" s="460"/>
      <c r="V29" s="460"/>
      <c r="W29" s="460"/>
      <c r="X29" s="460"/>
      <c r="Y29" s="460"/>
      <c r="Z29" s="466"/>
      <c r="AA29" s="467"/>
      <c r="AB29" s="438"/>
      <c r="AC29" s="438"/>
      <c r="AD29" s="438"/>
      <c r="AE29" s="438"/>
      <c r="AF29" s="439"/>
    </row>
    <row r="30" spans="1:32" ht="26.25" x14ac:dyDescent="0.2">
      <c r="A30" s="28"/>
      <c r="B30" s="110"/>
      <c r="C30" s="110"/>
      <c r="D30" s="111"/>
      <c r="E30" s="65" t="s">
        <v>39</v>
      </c>
      <c r="F30" s="56"/>
      <c r="G30" s="29"/>
      <c r="H30" s="29"/>
      <c r="I30" s="30"/>
      <c r="J30" s="31">
        <v>18</v>
      </c>
      <c r="K30" s="281">
        <v>11</v>
      </c>
      <c r="L30" s="362"/>
      <c r="M30" s="336"/>
      <c r="N30" s="336"/>
      <c r="O30" s="336"/>
      <c r="P30" s="336"/>
      <c r="Q30" s="336"/>
      <c r="R30" s="338"/>
      <c r="S30" s="284"/>
      <c r="T30" s="286"/>
      <c r="U30" s="286"/>
      <c r="V30" s="286"/>
      <c r="W30" s="286"/>
      <c r="X30" s="286"/>
      <c r="Y30" s="286"/>
      <c r="Z30" s="288"/>
      <c r="AA30" s="56"/>
      <c r="AB30" s="301"/>
      <c r="AC30" s="30"/>
      <c r="AD30" s="301"/>
      <c r="AE30" s="301"/>
      <c r="AF30" s="281"/>
    </row>
    <row r="31" spans="1:32" ht="26.25" x14ac:dyDescent="0.2">
      <c r="A31" s="27" t="s">
        <v>35</v>
      </c>
      <c r="B31" s="513" t="s">
        <v>103</v>
      </c>
      <c r="C31" s="513"/>
      <c r="D31" s="108" t="s">
        <v>36</v>
      </c>
      <c r="E31" s="231" t="s">
        <v>97</v>
      </c>
      <c r="F31" s="40">
        <v>1</v>
      </c>
      <c r="G31" s="307"/>
      <c r="H31" s="307"/>
      <c r="I31" s="38"/>
      <c r="J31" s="38">
        <v>5</v>
      </c>
      <c r="K31" s="41">
        <v>3</v>
      </c>
      <c r="L31" s="39">
        <v>135</v>
      </c>
      <c r="M31" s="307">
        <v>45</v>
      </c>
      <c r="N31" s="307">
        <v>15</v>
      </c>
      <c r="O31" s="307"/>
      <c r="P31" s="307">
        <v>30</v>
      </c>
      <c r="Q31" s="307">
        <v>15</v>
      </c>
      <c r="R31" s="41">
        <v>75</v>
      </c>
      <c r="S31" s="39">
        <v>3</v>
      </c>
      <c r="T31" s="307"/>
      <c r="U31" s="307"/>
      <c r="V31" s="307"/>
      <c r="W31" s="307"/>
      <c r="X31" s="307"/>
      <c r="Y31" s="307"/>
      <c r="Z31" s="41"/>
      <c r="AA31" s="361">
        <v>3</v>
      </c>
      <c r="AB31" s="153"/>
      <c r="AC31" s="342"/>
      <c r="AD31" s="153"/>
      <c r="AE31" s="153"/>
      <c r="AF31" s="147"/>
    </row>
    <row r="32" spans="1:32" ht="21" customHeight="1" x14ac:dyDescent="0.2">
      <c r="A32" s="518" t="s">
        <v>35</v>
      </c>
      <c r="B32" s="150" t="s">
        <v>104</v>
      </c>
      <c r="C32" s="150"/>
      <c r="D32" s="514" t="s">
        <v>46</v>
      </c>
      <c r="E32" s="516" t="s">
        <v>111</v>
      </c>
      <c r="F32" s="398">
        <v>2</v>
      </c>
      <c r="G32" s="402"/>
      <c r="H32" s="402"/>
      <c r="I32" s="402"/>
      <c r="J32" s="402">
        <v>3</v>
      </c>
      <c r="K32" s="404">
        <v>2</v>
      </c>
      <c r="L32" s="398">
        <v>90</v>
      </c>
      <c r="M32" s="402">
        <v>30</v>
      </c>
      <c r="N32" s="402">
        <v>15</v>
      </c>
      <c r="O32" s="402">
        <v>15</v>
      </c>
      <c r="P32" s="402"/>
      <c r="Q32" s="402">
        <v>10</v>
      </c>
      <c r="R32" s="404">
        <v>50</v>
      </c>
      <c r="S32" s="398"/>
      <c r="T32" s="402">
        <v>2</v>
      </c>
      <c r="U32" s="402"/>
      <c r="V32" s="402"/>
      <c r="W32" s="402"/>
      <c r="X32" s="402"/>
      <c r="Y32" s="402"/>
      <c r="Z32" s="404"/>
      <c r="AA32" s="449"/>
      <c r="AB32" s="408">
        <v>2</v>
      </c>
      <c r="AC32" s="436"/>
      <c r="AD32" s="408"/>
      <c r="AE32" s="408"/>
      <c r="AF32" s="396"/>
    </row>
    <row r="33" spans="1:32" ht="20.25" customHeight="1" x14ac:dyDescent="0.2">
      <c r="A33" s="519"/>
      <c r="B33" s="150" t="s">
        <v>110</v>
      </c>
      <c r="C33" s="150"/>
      <c r="D33" s="515"/>
      <c r="E33" s="517"/>
      <c r="F33" s="399"/>
      <c r="G33" s="403"/>
      <c r="H33" s="403"/>
      <c r="I33" s="403"/>
      <c r="J33" s="403"/>
      <c r="K33" s="405"/>
      <c r="L33" s="399"/>
      <c r="M33" s="403"/>
      <c r="N33" s="403"/>
      <c r="O33" s="403"/>
      <c r="P33" s="403"/>
      <c r="Q33" s="403"/>
      <c r="R33" s="405"/>
      <c r="S33" s="399"/>
      <c r="T33" s="403"/>
      <c r="U33" s="403"/>
      <c r="V33" s="403"/>
      <c r="W33" s="403"/>
      <c r="X33" s="403"/>
      <c r="Y33" s="403"/>
      <c r="Z33" s="405"/>
      <c r="AA33" s="450"/>
      <c r="AB33" s="409"/>
      <c r="AC33" s="546"/>
      <c r="AD33" s="409"/>
      <c r="AE33" s="409"/>
      <c r="AF33" s="397"/>
    </row>
    <row r="34" spans="1:32" ht="23.25" customHeight="1" x14ac:dyDescent="0.2">
      <c r="A34" s="536" t="s">
        <v>35</v>
      </c>
      <c r="B34" s="266" t="s">
        <v>112</v>
      </c>
      <c r="C34" s="266"/>
      <c r="D34" s="413" t="s">
        <v>46</v>
      </c>
      <c r="E34" s="173" t="s">
        <v>137</v>
      </c>
      <c r="F34" s="398">
        <v>3</v>
      </c>
      <c r="G34" s="402"/>
      <c r="H34" s="402"/>
      <c r="I34" s="402"/>
      <c r="J34" s="402">
        <v>5</v>
      </c>
      <c r="K34" s="404">
        <v>3</v>
      </c>
      <c r="L34" s="398">
        <v>135</v>
      </c>
      <c r="M34" s="402">
        <v>45</v>
      </c>
      <c r="N34" s="402">
        <v>30</v>
      </c>
      <c r="O34" s="402">
        <v>15</v>
      </c>
      <c r="P34" s="402"/>
      <c r="Q34" s="402">
        <v>15</v>
      </c>
      <c r="R34" s="404">
        <v>75</v>
      </c>
      <c r="S34" s="398"/>
      <c r="T34" s="402"/>
      <c r="U34" s="402">
        <v>3</v>
      </c>
      <c r="V34" s="402"/>
      <c r="W34" s="402"/>
      <c r="X34" s="402"/>
      <c r="Y34" s="402"/>
      <c r="Z34" s="404"/>
      <c r="AA34" s="449"/>
      <c r="AB34" s="440">
        <v>3</v>
      </c>
      <c r="AC34" s="408"/>
      <c r="AD34" s="408"/>
      <c r="AE34" s="408"/>
      <c r="AF34" s="396"/>
    </row>
    <row r="35" spans="1:32" ht="21" customHeight="1" x14ac:dyDescent="0.2">
      <c r="A35" s="537"/>
      <c r="B35" s="531" t="s">
        <v>113</v>
      </c>
      <c r="C35" s="534"/>
      <c r="D35" s="414"/>
      <c r="E35" s="166" t="s">
        <v>154</v>
      </c>
      <c r="F35" s="399"/>
      <c r="G35" s="403"/>
      <c r="H35" s="403"/>
      <c r="I35" s="403"/>
      <c r="J35" s="403"/>
      <c r="K35" s="405"/>
      <c r="L35" s="399"/>
      <c r="M35" s="403"/>
      <c r="N35" s="403"/>
      <c r="O35" s="403"/>
      <c r="P35" s="403"/>
      <c r="Q35" s="403"/>
      <c r="R35" s="405"/>
      <c r="S35" s="399"/>
      <c r="T35" s="403"/>
      <c r="U35" s="403"/>
      <c r="V35" s="403"/>
      <c r="W35" s="403"/>
      <c r="X35" s="403"/>
      <c r="Y35" s="403"/>
      <c r="Z35" s="405"/>
      <c r="AA35" s="450"/>
      <c r="AB35" s="441"/>
      <c r="AC35" s="409"/>
      <c r="AD35" s="409"/>
      <c r="AE35" s="409"/>
      <c r="AF35" s="397"/>
    </row>
    <row r="36" spans="1:32" x14ac:dyDescent="0.2">
      <c r="A36" s="411" t="s">
        <v>41</v>
      </c>
      <c r="B36" s="535" t="s">
        <v>172</v>
      </c>
      <c r="C36" s="535"/>
      <c r="D36" s="434" t="s">
        <v>46</v>
      </c>
      <c r="E36" s="381" t="s">
        <v>173</v>
      </c>
      <c r="F36" s="461">
        <v>4</v>
      </c>
      <c r="G36" s="463"/>
      <c r="H36" s="463"/>
      <c r="I36" s="463"/>
      <c r="J36" s="463">
        <v>5</v>
      </c>
      <c r="K36" s="565">
        <v>3</v>
      </c>
      <c r="L36" s="461">
        <v>135</v>
      </c>
      <c r="M36" s="608">
        <v>45</v>
      </c>
      <c r="N36" s="463">
        <v>30</v>
      </c>
      <c r="O36" s="463">
        <v>15</v>
      </c>
      <c r="P36" s="463"/>
      <c r="Q36" s="463">
        <v>15</v>
      </c>
      <c r="R36" s="565">
        <v>75</v>
      </c>
      <c r="S36" s="608"/>
      <c r="T36" s="463"/>
      <c r="U36" s="463"/>
      <c r="V36" s="463">
        <v>3</v>
      </c>
      <c r="W36" s="463"/>
      <c r="X36" s="463"/>
      <c r="Y36" s="463"/>
      <c r="Z36" s="463"/>
      <c r="AA36" s="470"/>
      <c r="AB36" s="468"/>
      <c r="AC36" s="463"/>
      <c r="AD36" s="468">
        <v>3</v>
      </c>
      <c r="AE36" s="463"/>
      <c r="AF36" s="565"/>
    </row>
    <row r="37" spans="1:32" ht="24" thickBot="1" x14ac:dyDescent="0.25">
      <c r="A37" s="433"/>
      <c r="B37" s="269" t="s">
        <v>174</v>
      </c>
      <c r="C37" s="271"/>
      <c r="D37" s="435"/>
      <c r="E37" s="268" t="s">
        <v>175</v>
      </c>
      <c r="F37" s="462"/>
      <c r="G37" s="403"/>
      <c r="H37" s="403"/>
      <c r="I37" s="403"/>
      <c r="J37" s="460"/>
      <c r="K37" s="466"/>
      <c r="L37" s="462"/>
      <c r="M37" s="605"/>
      <c r="N37" s="460"/>
      <c r="O37" s="460"/>
      <c r="P37" s="460"/>
      <c r="Q37" s="460"/>
      <c r="R37" s="466"/>
      <c r="S37" s="401"/>
      <c r="T37" s="460"/>
      <c r="U37" s="460"/>
      <c r="V37" s="403"/>
      <c r="W37" s="403"/>
      <c r="X37" s="403"/>
      <c r="Y37" s="403"/>
      <c r="Z37" s="403"/>
      <c r="AA37" s="467"/>
      <c r="AB37" s="438"/>
      <c r="AC37" s="403"/>
      <c r="AD37" s="409"/>
      <c r="AE37" s="403"/>
      <c r="AF37" s="405"/>
    </row>
    <row r="38" spans="1:32" ht="26.25" x14ac:dyDescent="0.2">
      <c r="A38" s="32"/>
      <c r="B38" s="270"/>
      <c r="C38" s="272"/>
      <c r="D38" s="112"/>
      <c r="E38" s="68" t="s">
        <v>40</v>
      </c>
      <c r="F38" s="55"/>
      <c r="G38" s="24"/>
      <c r="H38" s="24"/>
      <c r="I38" s="25"/>
      <c r="J38" s="26">
        <v>19</v>
      </c>
      <c r="K38" s="57">
        <v>12</v>
      </c>
      <c r="L38" s="347"/>
      <c r="M38" s="345"/>
      <c r="N38" s="345"/>
      <c r="O38" s="345"/>
      <c r="P38" s="345"/>
      <c r="Q38" s="345"/>
      <c r="R38" s="337"/>
      <c r="S38" s="113"/>
      <c r="T38" s="114"/>
      <c r="U38" s="114"/>
      <c r="V38" s="114"/>
      <c r="W38" s="114"/>
      <c r="X38" s="114"/>
      <c r="Y38" s="114"/>
      <c r="Z38" s="115"/>
      <c r="AA38" s="55"/>
      <c r="AB38" s="31"/>
      <c r="AC38" s="209"/>
      <c r="AD38" s="209"/>
      <c r="AE38" s="209"/>
      <c r="AF38" s="57"/>
    </row>
    <row r="39" spans="1:32" ht="21" customHeight="1" x14ac:dyDescent="0.2">
      <c r="A39" s="27" t="s">
        <v>41</v>
      </c>
      <c r="B39" s="116" t="s">
        <v>105</v>
      </c>
      <c r="C39" s="116"/>
      <c r="D39" s="108" t="s">
        <v>36</v>
      </c>
      <c r="E39" s="67" t="s">
        <v>235</v>
      </c>
      <c r="F39" s="40">
        <v>1</v>
      </c>
      <c r="G39" s="307"/>
      <c r="H39" s="307"/>
      <c r="I39" s="38"/>
      <c r="J39" s="38">
        <v>5</v>
      </c>
      <c r="K39" s="41">
        <v>3</v>
      </c>
      <c r="L39" s="39">
        <v>135</v>
      </c>
      <c r="M39" s="307">
        <v>45</v>
      </c>
      <c r="N39" s="307">
        <v>15</v>
      </c>
      <c r="O39" s="307">
        <v>30</v>
      </c>
      <c r="P39" s="117"/>
      <c r="Q39" s="307">
        <v>15</v>
      </c>
      <c r="R39" s="41">
        <v>75</v>
      </c>
      <c r="S39" s="39">
        <v>3</v>
      </c>
      <c r="T39" s="307"/>
      <c r="U39" s="307"/>
      <c r="V39" s="307"/>
      <c r="W39" s="307"/>
      <c r="X39" s="307"/>
      <c r="Y39" s="307"/>
      <c r="Z39" s="41"/>
      <c r="AA39" s="361"/>
      <c r="AB39" s="153"/>
      <c r="AC39" s="153">
        <v>3</v>
      </c>
      <c r="AD39" s="153"/>
      <c r="AE39" s="153"/>
      <c r="AF39" s="147"/>
    </row>
    <row r="40" spans="1:32" ht="22.5" customHeight="1" x14ac:dyDescent="0.2">
      <c r="A40" s="27" t="s">
        <v>41</v>
      </c>
      <c r="B40" s="116" t="s">
        <v>188</v>
      </c>
      <c r="C40" s="116"/>
      <c r="D40" s="108" t="s">
        <v>36</v>
      </c>
      <c r="E40" s="53" t="s">
        <v>236</v>
      </c>
      <c r="F40" s="40">
        <v>2</v>
      </c>
      <c r="G40" s="307"/>
      <c r="H40" s="307"/>
      <c r="I40" s="38"/>
      <c r="J40" s="38">
        <v>5</v>
      </c>
      <c r="K40" s="41">
        <v>3</v>
      </c>
      <c r="L40" s="39">
        <v>135</v>
      </c>
      <c r="M40" s="307">
        <v>45</v>
      </c>
      <c r="N40" s="307">
        <v>15</v>
      </c>
      <c r="O40" s="307">
        <v>30</v>
      </c>
      <c r="P40" s="117"/>
      <c r="Q40" s="307">
        <v>15</v>
      </c>
      <c r="R40" s="41">
        <v>75</v>
      </c>
      <c r="S40" s="307"/>
      <c r="T40" s="307">
        <v>3</v>
      </c>
      <c r="U40" s="307"/>
      <c r="V40" s="307"/>
      <c r="W40" s="307"/>
      <c r="X40" s="307"/>
      <c r="Y40" s="307"/>
      <c r="Z40" s="41"/>
      <c r="AA40" s="361"/>
      <c r="AB40" s="153"/>
      <c r="AC40" s="363">
        <v>3</v>
      </c>
      <c r="AD40" s="153"/>
      <c r="AE40" s="153"/>
      <c r="AF40" s="147"/>
    </row>
    <row r="41" spans="1:32" s="36" customFormat="1" ht="24.75" customHeight="1" x14ac:dyDescent="0.2">
      <c r="A41" s="27" t="s">
        <v>41</v>
      </c>
      <c r="B41" s="116" t="s">
        <v>189</v>
      </c>
      <c r="C41" s="116"/>
      <c r="D41" s="108" t="s">
        <v>36</v>
      </c>
      <c r="E41" s="67" t="s">
        <v>92</v>
      </c>
      <c r="F41" s="40">
        <v>1</v>
      </c>
      <c r="G41" s="307"/>
      <c r="H41" s="307"/>
      <c r="I41" s="38"/>
      <c r="J41" s="38">
        <v>3</v>
      </c>
      <c r="K41" s="41">
        <v>2</v>
      </c>
      <c r="L41" s="39">
        <v>90</v>
      </c>
      <c r="M41" s="307">
        <v>30</v>
      </c>
      <c r="N41" s="307">
        <v>15</v>
      </c>
      <c r="O41" s="307">
        <v>15</v>
      </c>
      <c r="P41" s="117"/>
      <c r="Q41" s="307">
        <v>10</v>
      </c>
      <c r="R41" s="41">
        <v>50</v>
      </c>
      <c r="S41" s="39">
        <v>2</v>
      </c>
      <c r="T41" s="307"/>
      <c r="U41" s="307"/>
      <c r="V41" s="307"/>
      <c r="W41" s="307"/>
      <c r="X41" s="307"/>
      <c r="Y41" s="307"/>
      <c r="Z41" s="41"/>
      <c r="AA41" s="361"/>
      <c r="AB41" s="153"/>
      <c r="AC41" s="363">
        <v>2</v>
      </c>
      <c r="AD41" s="153"/>
      <c r="AE41" s="153"/>
      <c r="AF41" s="147"/>
    </row>
    <row r="42" spans="1:32" s="36" customFormat="1" ht="21" customHeight="1" x14ac:dyDescent="0.2">
      <c r="A42" s="410" t="s">
        <v>41</v>
      </c>
      <c r="B42" s="412" t="s">
        <v>190</v>
      </c>
      <c r="C42" s="412"/>
      <c r="D42" s="413" t="s">
        <v>46</v>
      </c>
      <c r="E42" s="173" t="s">
        <v>127</v>
      </c>
      <c r="F42" s="398">
        <v>1</v>
      </c>
      <c r="G42" s="402"/>
      <c r="H42" s="402"/>
      <c r="I42" s="402"/>
      <c r="J42" s="402">
        <v>6</v>
      </c>
      <c r="K42" s="404">
        <v>4</v>
      </c>
      <c r="L42" s="398">
        <v>180</v>
      </c>
      <c r="M42" s="400">
        <v>60</v>
      </c>
      <c r="N42" s="402">
        <v>30</v>
      </c>
      <c r="O42" s="402">
        <v>15</v>
      </c>
      <c r="P42" s="402">
        <v>15</v>
      </c>
      <c r="Q42" s="402">
        <v>20</v>
      </c>
      <c r="R42" s="404">
        <v>100</v>
      </c>
      <c r="S42" s="406">
        <v>4</v>
      </c>
      <c r="T42" s="402"/>
      <c r="U42" s="402"/>
      <c r="V42" s="402"/>
      <c r="W42" s="402"/>
      <c r="X42" s="402"/>
      <c r="Y42" s="402"/>
      <c r="Z42" s="402"/>
      <c r="AA42" s="449"/>
      <c r="AB42" s="408"/>
      <c r="AC42" s="408"/>
      <c r="AD42" s="408">
        <v>4</v>
      </c>
      <c r="AE42" s="408"/>
      <c r="AF42" s="396"/>
    </row>
    <row r="43" spans="1:32" s="36" customFormat="1" ht="42" customHeight="1" thickBot="1" x14ac:dyDescent="0.25">
      <c r="A43" s="411"/>
      <c r="B43" s="152" t="s">
        <v>191</v>
      </c>
      <c r="C43" s="152"/>
      <c r="D43" s="414"/>
      <c r="E43" s="221" t="s">
        <v>146</v>
      </c>
      <c r="F43" s="399"/>
      <c r="G43" s="403"/>
      <c r="H43" s="403"/>
      <c r="I43" s="403"/>
      <c r="J43" s="403"/>
      <c r="K43" s="405"/>
      <c r="L43" s="399"/>
      <c r="M43" s="401"/>
      <c r="N43" s="403"/>
      <c r="O43" s="403"/>
      <c r="P43" s="403"/>
      <c r="Q43" s="403"/>
      <c r="R43" s="405"/>
      <c r="S43" s="407"/>
      <c r="T43" s="403"/>
      <c r="U43" s="403"/>
      <c r="V43" s="403"/>
      <c r="W43" s="403"/>
      <c r="X43" s="403"/>
      <c r="Y43" s="403"/>
      <c r="Z43" s="403"/>
      <c r="AA43" s="450"/>
      <c r="AB43" s="409"/>
      <c r="AC43" s="409"/>
      <c r="AD43" s="409"/>
      <c r="AE43" s="409"/>
      <c r="AF43" s="397"/>
    </row>
    <row r="44" spans="1:32" ht="26.25" x14ac:dyDescent="0.2">
      <c r="A44" s="32"/>
      <c r="B44" s="574"/>
      <c r="C44" s="575"/>
      <c r="D44" s="112"/>
      <c r="E44" s="66" t="s">
        <v>70</v>
      </c>
      <c r="F44" s="55"/>
      <c r="G44" s="24"/>
      <c r="H44" s="24"/>
      <c r="I44" s="25"/>
      <c r="J44" s="26">
        <v>24</v>
      </c>
      <c r="K44" s="57">
        <v>16</v>
      </c>
      <c r="L44" s="347"/>
      <c r="M44" s="345"/>
      <c r="N44" s="345"/>
      <c r="O44" s="345"/>
      <c r="P44" s="345"/>
      <c r="Q44" s="345"/>
      <c r="R44" s="337"/>
      <c r="S44" s="113"/>
      <c r="T44" s="114"/>
      <c r="U44" s="114"/>
      <c r="V44" s="114"/>
      <c r="W44" s="114"/>
      <c r="X44" s="114"/>
      <c r="Y44" s="114"/>
      <c r="Z44" s="115"/>
      <c r="AA44" s="55"/>
      <c r="AB44" s="209"/>
      <c r="AC44" s="25"/>
      <c r="AD44" s="209"/>
      <c r="AE44" s="209"/>
      <c r="AF44" s="57"/>
    </row>
    <row r="45" spans="1:32" ht="21" customHeight="1" x14ac:dyDescent="0.2">
      <c r="A45" s="27" t="s">
        <v>35</v>
      </c>
      <c r="B45" s="412" t="s">
        <v>192</v>
      </c>
      <c r="C45" s="412"/>
      <c r="D45" s="108" t="s">
        <v>36</v>
      </c>
      <c r="E45" s="118" t="s">
        <v>88</v>
      </c>
      <c r="F45" s="40">
        <v>2</v>
      </c>
      <c r="G45" s="307"/>
      <c r="H45" s="117"/>
      <c r="I45" s="39">
        <v>1</v>
      </c>
      <c r="J45" s="38">
        <v>9</v>
      </c>
      <c r="K45" s="41">
        <v>6</v>
      </c>
      <c r="L45" s="40">
        <v>270</v>
      </c>
      <c r="M45" s="307">
        <v>90</v>
      </c>
      <c r="N45" s="307"/>
      <c r="O45" s="307">
        <v>90</v>
      </c>
      <c r="P45" s="307"/>
      <c r="Q45" s="38">
        <v>30</v>
      </c>
      <c r="R45" s="41">
        <v>150</v>
      </c>
      <c r="S45" s="39">
        <v>3</v>
      </c>
      <c r="T45" s="307">
        <v>3</v>
      </c>
      <c r="U45" s="307"/>
      <c r="V45" s="307"/>
      <c r="W45" s="307"/>
      <c r="X45" s="307"/>
      <c r="Y45" s="307"/>
      <c r="Z45" s="41"/>
      <c r="AA45" s="146">
        <v>6</v>
      </c>
      <c r="AB45" s="153"/>
      <c r="AC45" s="342"/>
      <c r="AD45" s="153"/>
      <c r="AE45" s="153"/>
      <c r="AF45" s="147"/>
    </row>
    <row r="46" spans="1:32" ht="22.5" customHeight="1" x14ac:dyDescent="0.2">
      <c r="A46" s="27" t="s">
        <v>35</v>
      </c>
      <c r="B46" s="535" t="s">
        <v>193</v>
      </c>
      <c r="C46" s="535"/>
      <c r="D46" s="108" t="s">
        <v>36</v>
      </c>
      <c r="E46" s="119" t="s">
        <v>42</v>
      </c>
      <c r="F46" s="282">
        <v>2</v>
      </c>
      <c r="G46" s="286"/>
      <c r="H46" s="286"/>
      <c r="I46" s="284">
        <v>1</v>
      </c>
      <c r="J46" s="312">
        <v>9</v>
      </c>
      <c r="K46" s="288">
        <v>6</v>
      </c>
      <c r="L46" s="40">
        <v>270</v>
      </c>
      <c r="M46" s="307">
        <v>90</v>
      </c>
      <c r="N46" s="307"/>
      <c r="O46" s="307">
        <v>90</v>
      </c>
      <c r="P46" s="307"/>
      <c r="Q46" s="38">
        <v>30</v>
      </c>
      <c r="R46" s="41">
        <v>150</v>
      </c>
      <c r="S46" s="39">
        <v>3</v>
      </c>
      <c r="T46" s="307">
        <v>3</v>
      </c>
      <c r="U46" s="307"/>
      <c r="V46" s="307"/>
      <c r="W46" s="307"/>
      <c r="X46" s="307"/>
      <c r="Y46" s="307"/>
      <c r="Z46" s="41"/>
      <c r="AA46" s="31">
        <v>6</v>
      </c>
      <c r="AB46" s="153"/>
      <c r="AC46" s="342"/>
      <c r="AD46" s="153"/>
      <c r="AE46" s="153"/>
      <c r="AF46" s="147"/>
    </row>
    <row r="47" spans="1:32" ht="25.5" customHeight="1" x14ac:dyDescent="0.2">
      <c r="A47" s="27" t="s">
        <v>41</v>
      </c>
      <c r="B47" s="120" t="s">
        <v>194</v>
      </c>
      <c r="C47" s="121"/>
      <c r="D47" s="108" t="s">
        <v>36</v>
      </c>
      <c r="E47" s="67" t="s">
        <v>44</v>
      </c>
      <c r="F47" s="40">
        <v>3</v>
      </c>
      <c r="G47" s="307"/>
      <c r="H47" s="307"/>
      <c r="I47" s="38"/>
      <c r="J47" s="38">
        <v>3</v>
      </c>
      <c r="K47" s="41">
        <v>2</v>
      </c>
      <c r="L47" s="40">
        <v>90</v>
      </c>
      <c r="M47" s="307">
        <v>30</v>
      </c>
      <c r="N47" s="307"/>
      <c r="O47" s="307">
        <v>30</v>
      </c>
      <c r="P47" s="307"/>
      <c r="Q47" s="38">
        <v>10</v>
      </c>
      <c r="R47" s="41">
        <v>50</v>
      </c>
      <c r="S47" s="39"/>
      <c r="T47" s="307"/>
      <c r="U47" s="307">
        <v>2</v>
      </c>
      <c r="V47" s="39"/>
      <c r="W47" s="307"/>
      <c r="X47" s="307"/>
      <c r="Y47" s="307"/>
      <c r="Z47" s="41"/>
      <c r="AA47" s="341"/>
      <c r="AB47" s="342"/>
      <c r="AC47" s="146">
        <v>2</v>
      </c>
      <c r="AD47" s="153"/>
      <c r="AE47" s="153"/>
      <c r="AF47" s="147"/>
    </row>
    <row r="48" spans="1:32" ht="42.75" customHeight="1" thickBot="1" x14ac:dyDescent="0.25">
      <c r="A48" s="28" t="s">
        <v>41</v>
      </c>
      <c r="B48" s="122" t="s">
        <v>195</v>
      </c>
      <c r="C48" s="123"/>
      <c r="D48" s="111" t="s">
        <v>36</v>
      </c>
      <c r="E48" s="70" t="s">
        <v>43</v>
      </c>
      <c r="F48" s="282">
        <v>3</v>
      </c>
      <c r="G48" s="286"/>
      <c r="H48" s="286"/>
      <c r="I48" s="312"/>
      <c r="J48" s="312">
        <v>3</v>
      </c>
      <c r="K48" s="288">
        <v>2</v>
      </c>
      <c r="L48" s="282">
        <v>90</v>
      </c>
      <c r="M48" s="286">
        <v>30</v>
      </c>
      <c r="N48" s="286"/>
      <c r="O48" s="286">
        <v>30</v>
      </c>
      <c r="P48" s="286"/>
      <c r="Q48" s="312">
        <v>10</v>
      </c>
      <c r="R48" s="289">
        <v>50</v>
      </c>
      <c r="S48" s="284"/>
      <c r="T48" s="286"/>
      <c r="U48" s="286">
        <v>2</v>
      </c>
      <c r="V48" s="124"/>
      <c r="W48" s="124"/>
      <c r="X48" s="286"/>
      <c r="Y48" s="286"/>
      <c r="Z48" s="288"/>
      <c r="AA48" s="317"/>
      <c r="AB48" s="364"/>
      <c r="AC48" s="31">
        <v>2</v>
      </c>
      <c r="AD48" s="301"/>
      <c r="AE48" s="301"/>
      <c r="AF48" s="147"/>
    </row>
    <row r="49" spans="1:32" ht="49.5" customHeight="1" x14ac:dyDescent="0.2">
      <c r="A49" s="32"/>
      <c r="B49" s="574"/>
      <c r="C49" s="575"/>
      <c r="D49" s="112"/>
      <c r="E49" s="66" t="s">
        <v>239</v>
      </c>
      <c r="F49" s="55"/>
      <c r="G49" s="24"/>
      <c r="H49" s="24"/>
      <c r="I49" s="25"/>
      <c r="J49" s="26">
        <v>16</v>
      </c>
      <c r="K49" s="57">
        <v>10</v>
      </c>
      <c r="L49" s="347"/>
      <c r="M49" s="345"/>
      <c r="N49" s="345"/>
      <c r="O49" s="345"/>
      <c r="P49" s="345"/>
      <c r="Q49" s="345"/>
      <c r="R49" s="337"/>
      <c r="S49" s="113"/>
      <c r="T49" s="114"/>
      <c r="U49" s="114"/>
      <c r="V49" s="114"/>
      <c r="W49" s="114"/>
      <c r="X49" s="114"/>
      <c r="Y49" s="114"/>
      <c r="Z49" s="115"/>
      <c r="AA49" s="55"/>
      <c r="AB49" s="26"/>
      <c r="AC49" s="209"/>
      <c r="AD49" s="209"/>
      <c r="AE49" s="209"/>
      <c r="AF49" s="57"/>
    </row>
    <row r="50" spans="1:32" ht="22.5" customHeight="1" x14ac:dyDescent="0.2">
      <c r="A50" s="27" t="s">
        <v>41</v>
      </c>
      <c r="B50" s="373" t="s">
        <v>196</v>
      </c>
      <c r="C50" s="375"/>
      <c r="D50" s="108" t="s">
        <v>36</v>
      </c>
      <c r="E50" s="67" t="s">
        <v>94</v>
      </c>
      <c r="F50" s="40">
        <v>3</v>
      </c>
      <c r="G50" s="372"/>
      <c r="H50" s="372"/>
      <c r="I50" s="38"/>
      <c r="J50" s="38">
        <v>5</v>
      </c>
      <c r="K50" s="41">
        <v>3</v>
      </c>
      <c r="L50" s="39">
        <v>135</v>
      </c>
      <c r="M50" s="372">
        <v>45</v>
      </c>
      <c r="N50" s="372">
        <v>15</v>
      </c>
      <c r="O50" s="372"/>
      <c r="P50" s="372">
        <v>30</v>
      </c>
      <c r="Q50" s="372">
        <v>15</v>
      </c>
      <c r="R50" s="41">
        <v>75</v>
      </c>
      <c r="S50" s="39"/>
      <c r="T50" s="372"/>
      <c r="U50" s="372">
        <v>3</v>
      </c>
      <c r="V50" s="372"/>
      <c r="W50" s="372"/>
      <c r="X50" s="372"/>
      <c r="Y50" s="372"/>
      <c r="Z50" s="41"/>
      <c r="AA50" s="361"/>
      <c r="AB50" s="153"/>
      <c r="AC50" s="363">
        <v>3</v>
      </c>
      <c r="AD50" s="153"/>
      <c r="AE50" s="153"/>
      <c r="AF50" s="147"/>
    </row>
    <row r="51" spans="1:32" ht="24.75" customHeight="1" x14ac:dyDescent="0.2">
      <c r="A51" s="376" t="s">
        <v>41</v>
      </c>
      <c r="B51" s="377" t="s">
        <v>197</v>
      </c>
      <c r="C51" s="126"/>
      <c r="D51" s="371" t="s">
        <v>36</v>
      </c>
      <c r="E51" s="70" t="s">
        <v>73</v>
      </c>
      <c r="F51" s="366">
        <v>3</v>
      </c>
      <c r="G51" s="368"/>
      <c r="H51" s="368"/>
      <c r="I51" s="378"/>
      <c r="J51" s="378">
        <v>5</v>
      </c>
      <c r="K51" s="369">
        <v>3</v>
      </c>
      <c r="L51" s="367">
        <v>135</v>
      </c>
      <c r="M51" s="368">
        <v>45</v>
      </c>
      <c r="N51" s="368">
        <v>15</v>
      </c>
      <c r="O51" s="368">
        <v>15</v>
      </c>
      <c r="P51" s="368">
        <v>15</v>
      </c>
      <c r="Q51" s="368">
        <v>15</v>
      </c>
      <c r="R51" s="369">
        <v>75</v>
      </c>
      <c r="S51" s="367"/>
      <c r="T51" s="368"/>
      <c r="U51" s="368">
        <v>3</v>
      </c>
      <c r="V51" s="368"/>
      <c r="W51" s="368"/>
      <c r="X51" s="368"/>
      <c r="Y51" s="368"/>
      <c r="Z51" s="368"/>
      <c r="AA51" s="56"/>
      <c r="AB51" s="370"/>
      <c r="AC51" s="374">
        <v>3</v>
      </c>
      <c r="AD51" s="370"/>
      <c r="AE51" s="370"/>
      <c r="AF51" s="365"/>
    </row>
    <row r="52" spans="1:32" ht="39.75" customHeight="1" x14ac:dyDescent="0.2">
      <c r="A52" s="410" t="s">
        <v>41</v>
      </c>
      <c r="B52" s="154" t="s">
        <v>237</v>
      </c>
      <c r="C52" s="155"/>
      <c r="D52" s="434" t="s">
        <v>46</v>
      </c>
      <c r="E52" s="173" t="s">
        <v>130</v>
      </c>
      <c r="F52" s="461">
        <v>2</v>
      </c>
      <c r="G52" s="402"/>
      <c r="H52" s="402"/>
      <c r="I52" s="402"/>
      <c r="J52" s="463">
        <v>6</v>
      </c>
      <c r="K52" s="565">
        <v>4</v>
      </c>
      <c r="L52" s="461">
        <v>180</v>
      </c>
      <c r="M52" s="463">
        <v>60</v>
      </c>
      <c r="N52" s="463">
        <v>15</v>
      </c>
      <c r="O52" s="463">
        <v>15</v>
      </c>
      <c r="P52" s="463">
        <v>30</v>
      </c>
      <c r="Q52" s="463">
        <v>20</v>
      </c>
      <c r="R52" s="565">
        <v>100</v>
      </c>
      <c r="S52" s="461"/>
      <c r="T52" s="463">
        <v>4</v>
      </c>
      <c r="U52" s="463"/>
      <c r="V52" s="463"/>
      <c r="W52" s="463"/>
      <c r="X52" s="463"/>
      <c r="Y52" s="463"/>
      <c r="Z52" s="565"/>
      <c r="AA52" s="470"/>
      <c r="AB52" s="408"/>
      <c r="AC52" s="468"/>
      <c r="AD52" s="468">
        <v>4</v>
      </c>
      <c r="AE52" s="408"/>
      <c r="AF52" s="396"/>
    </row>
    <row r="53" spans="1:32" ht="42.75" customHeight="1" thickBot="1" x14ac:dyDescent="0.25">
      <c r="A53" s="433"/>
      <c r="B53" s="179" t="s">
        <v>238</v>
      </c>
      <c r="C53" s="388"/>
      <c r="D53" s="435"/>
      <c r="E53" s="389" t="s">
        <v>131</v>
      </c>
      <c r="F53" s="462"/>
      <c r="G53" s="460"/>
      <c r="H53" s="460"/>
      <c r="I53" s="460"/>
      <c r="J53" s="460"/>
      <c r="K53" s="466"/>
      <c r="L53" s="462"/>
      <c r="M53" s="460"/>
      <c r="N53" s="460"/>
      <c r="O53" s="460"/>
      <c r="P53" s="460"/>
      <c r="Q53" s="460"/>
      <c r="R53" s="466"/>
      <c r="S53" s="462"/>
      <c r="T53" s="460"/>
      <c r="U53" s="460"/>
      <c r="V53" s="460"/>
      <c r="W53" s="460"/>
      <c r="X53" s="460"/>
      <c r="Y53" s="460"/>
      <c r="Z53" s="466"/>
      <c r="AA53" s="467"/>
      <c r="AB53" s="438"/>
      <c r="AC53" s="438"/>
      <c r="AD53" s="438"/>
      <c r="AE53" s="438"/>
      <c r="AF53" s="439"/>
    </row>
    <row r="54" spans="1:32" ht="25.15" customHeight="1" thickBot="1" x14ac:dyDescent="0.25">
      <c r="A54" s="569" t="s">
        <v>87</v>
      </c>
      <c r="B54" s="570"/>
      <c r="C54" s="570"/>
      <c r="D54" s="570"/>
      <c r="E54" s="570"/>
      <c r="F54" s="570"/>
      <c r="G54" s="570"/>
      <c r="H54" s="570"/>
      <c r="I54" s="570"/>
      <c r="J54" s="570"/>
      <c r="K54" s="570"/>
      <c r="L54" s="570"/>
      <c r="M54" s="570"/>
      <c r="N54" s="570"/>
      <c r="O54" s="570"/>
      <c r="P54" s="570"/>
      <c r="Q54" s="570"/>
      <c r="R54" s="570"/>
      <c r="S54" s="570"/>
      <c r="T54" s="570"/>
      <c r="U54" s="570"/>
      <c r="V54" s="570"/>
      <c r="W54" s="570"/>
      <c r="X54" s="570"/>
      <c r="Y54" s="570"/>
      <c r="Z54" s="571"/>
      <c r="AA54" s="384"/>
      <c r="AB54" s="383"/>
      <c r="AC54" s="385"/>
      <c r="AD54" s="385"/>
      <c r="AE54" s="386"/>
      <c r="AF54" s="387"/>
    </row>
    <row r="55" spans="1:32" ht="46.5" x14ac:dyDescent="0.2">
      <c r="A55" s="229"/>
      <c r="B55" s="572"/>
      <c r="C55" s="573"/>
      <c r="D55" s="230"/>
      <c r="E55" s="68" t="s">
        <v>98</v>
      </c>
      <c r="F55" s="56"/>
      <c r="G55" s="29"/>
      <c r="H55" s="29"/>
      <c r="I55" s="29"/>
      <c r="J55" s="26">
        <f>SUM(J56:J57)</f>
        <v>8</v>
      </c>
      <c r="K55" s="57">
        <f>SUM(K56:K57)</f>
        <v>5</v>
      </c>
      <c r="L55" s="335"/>
      <c r="M55" s="336"/>
      <c r="N55" s="336"/>
      <c r="O55" s="336"/>
      <c r="P55" s="336"/>
      <c r="Q55" s="336"/>
      <c r="R55" s="337"/>
      <c r="S55" s="335"/>
      <c r="T55" s="336"/>
      <c r="U55" s="336"/>
      <c r="V55" s="336"/>
      <c r="W55" s="336"/>
      <c r="X55" s="336"/>
      <c r="Y55" s="336"/>
      <c r="Z55" s="338"/>
      <c r="AA55" s="339"/>
      <c r="AB55" s="340"/>
      <c r="AC55" s="249"/>
      <c r="AD55" s="249"/>
      <c r="AE55" s="249"/>
      <c r="AF55" s="250"/>
    </row>
    <row r="56" spans="1:32" ht="25.5" customHeight="1" x14ac:dyDescent="0.2">
      <c r="A56" s="27" t="s">
        <v>45</v>
      </c>
      <c r="B56" s="127" t="s">
        <v>95</v>
      </c>
      <c r="C56" s="116"/>
      <c r="D56" s="108" t="s">
        <v>36</v>
      </c>
      <c r="E56" s="53" t="s">
        <v>96</v>
      </c>
      <c r="F56" s="40">
        <v>5</v>
      </c>
      <c r="G56" s="307"/>
      <c r="H56" s="307"/>
      <c r="I56" s="38"/>
      <c r="J56" s="38">
        <v>3</v>
      </c>
      <c r="K56" s="41">
        <v>2</v>
      </c>
      <c r="L56" s="39">
        <v>90</v>
      </c>
      <c r="M56" s="307">
        <v>30</v>
      </c>
      <c r="N56" s="307">
        <v>15</v>
      </c>
      <c r="O56" s="307"/>
      <c r="P56" s="307">
        <v>15</v>
      </c>
      <c r="Q56" s="307">
        <v>10</v>
      </c>
      <c r="R56" s="41">
        <v>50</v>
      </c>
      <c r="S56" s="335"/>
      <c r="T56" s="307"/>
      <c r="U56" s="307"/>
      <c r="V56" s="307"/>
      <c r="W56" s="307">
        <v>2</v>
      </c>
      <c r="X56" s="307"/>
      <c r="Y56" s="307"/>
      <c r="Z56" s="41"/>
      <c r="AA56" s="341"/>
      <c r="AB56" s="342"/>
      <c r="AC56" s="153"/>
      <c r="AD56" s="153"/>
      <c r="AE56" s="153">
        <v>2</v>
      </c>
      <c r="AF56" s="147"/>
    </row>
    <row r="57" spans="1:32" s="36" customFormat="1" ht="45.75" customHeight="1" thickBot="1" x14ac:dyDescent="0.25">
      <c r="A57" s="37" t="s">
        <v>45</v>
      </c>
      <c r="B57" s="232" t="s">
        <v>156</v>
      </c>
      <c r="C57" s="233"/>
      <c r="D57" s="128" t="s">
        <v>36</v>
      </c>
      <c r="E57" s="53" t="s">
        <v>75</v>
      </c>
      <c r="F57" s="298">
        <v>6</v>
      </c>
      <c r="G57" s="290"/>
      <c r="H57" s="290"/>
      <c r="I57" s="291"/>
      <c r="J57" s="291">
        <v>5</v>
      </c>
      <c r="K57" s="289">
        <v>3</v>
      </c>
      <c r="L57" s="283">
        <v>135</v>
      </c>
      <c r="M57" s="285">
        <v>45</v>
      </c>
      <c r="N57" s="285">
        <v>15</v>
      </c>
      <c r="O57" s="285">
        <v>30</v>
      </c>
      <c r="P57" s="285"/>
      <c r="Q57" s="285">
        <v>15</v>
      </c>
      <c r="R57" s="287">
        <v>75</v>
      </c>
      <c r="S57" s="283"/>
      <c r="T57" s="285"/>
      <c r="U57" s="285"/>
      <c r="V57" s="285"/>
      <c r="W57" s="307"/>
      <c r="X57" s="285">
        <v>3</v>
      </c>
      <c r="Y57" s="285"/>
      <c r="Z57" s="287"/>
      <c r="AA57" s="316"/>
      <c r="AB57" s="343"/>
      <c r="AC57" s="300"/>
      <c r="AD57" s="300"/>
      <c r="AE57" s="222">
        <v>3</v>
      </c>
      <c r="AF57" s="280"/>
    </row>
    <row r="58" spans="1:32" ht="26.25" x14ac:dyDescent="0.2">
      <c r="A58" s="23"/>
      <c r="B58" s="235"/>
      <c r="C58" s="130"/>
      <c r="D58" s="105"/>
      <c r="E58" s="66" t="s">
        <v>99</v>
      </c>
      <c r="F58" s="55"/>
      <c r="G58" s="24"/>
      <c r="H58" s="24"/>
      <c r="I58" s="25"/>
      <c r="J58" s="26">
        <v>11</v>
      </c>
      <c r="K58" s="57">
        <v>7</v>
      </c>
      <c r="L58" s="344"/>
      <c r="M58" s="345"/>
      <c r="N58" s="345"/>
      <c r="O58" s="345"/>
      <c r="P58" s="345"/>
      <c r="Q58" s="345"/>
      <c r="R58" s="346"/>
      <c r="S58" s="347"/>
      <c r="T58" s="345"/>
      <c r="U58" s="345"/>
      <c r="V58" s="345"/>
      <c r="W58" s="345"/>
      <c r="X58" s="345"/>
      <c r="Y58" s="345"/>
      <c r="Z58" s="337"/>
      <c r="AA58" s="348"/>
      <c r="AB58" s="349"/>
      <c r="AC58" s="251"/>
      <c r="AD58" s="251"/>
      <c r="AE58" s="251"/>
      <c r="AF58" s="252"/>
    </row>
    <row r="59" spans="1:32" ht="41.25" customHeight="1" x14ac:dyDescent="0.2">
      <c r="A59" s="43" t="s">
        <v>41</v>
      </c>
      <c r="B59" s="107" t="s">
        <v>106</v>
      </c>
      <c r="C59" s="116"/>
      <c r="D59" s="108" t="s">
        <v>36</v>
      </c>
      <c r="E59" s="67" t="s">
        <v>93</v>
      </c>
      <c r="F59" s="40">
        <v>3</v>
      </c>
      <c r="G59" s="307"/>
      <c r="H59" s="307"/>
      <c r="I59" s="38"/>
      <c r="J59" s="38">
        <v>3</v>
      </c>
      <c r="K59" s="41">
        <v>2</v>
      </c>
      <c r="L59" s="39">
        <v>90</v>
      </c>
      <c r="M59" s="307">
        <v>30</v>
      </c>
      <c r="N59" s="307">
        <v>15</v>
      </c>
      <c r="O59" s="307"/>
      <c r="P59" s="307">
        <v>15</v>
      </c>
      <c r="Q59" s="307">
        <v>10</v>
      </c>
      <c r="R59" s="41">
        <v>50</v>
      </c>
      <c r="S59" s="39"/>
      <c r="T59" s="307"/>
      <c r="U59" s="307">
        <v>2</v>
      </c>
      <c r="V59" s="307"/>
      <c r="W59" s="307"/>
      <c r="X59" s="307"/>
      <c r="Y59" s="307"/>
      <c r="Z59" s="41"/>
      <c r="AA59" s="341"/>
      <c r="AB59" s="342"/>
      <c r="AC59" s="153">
        <v>2</v>
      </c>
      <c r="AD59" s="146"/>
      <c r="AE59" s="153"/>
      <c r="AF59" s="147"/>
    </row>
    <row r="60" spans="1:32" ht="24.75" customHeight="1" thickBot="1" x14ac:dyDescent="0.25">
      <c r="A60" s="410" t="s">
        <v>41</v>
      </c>
      <c r="B60" s="121" t="s">
        <v>107</v>
      </c>
      <c r="C60" s="159"/>
      <c r="D60" s="413" t="s">
        <v>46</v>
      </c>
      <c r="E60" s="215" t="s">
        <v>74</v>
      </c>
      <c r="F60" s="400">
        <v>4</v>
      </c>
      <c r="G60" s="402"/>
      <c r="H60" s="564"/>
      <c r="I60" s="402"/>
      <c r="J60" s="402">
        <v>3</v>
      </c>
      <c r="K60" s="404">
        <v>2</v>
      </c>
      <c r="L60" s="398">
        <v>90</v>
      </c>
      <c r="M60" s="402">
        <v>30</v>
      </c>
      <c r="N60" s="402">
        <v>15</v>
      </c>
      <c r="O60" s="402"/>
      <c r="P60" s="402">
        <v>15</v>
      </c>
      <c r="Q60" s="402">
        <v>10</v>
      </c>
      <c r="R60" s="564">
        <v>50</v>
      </c>
      <c r="S60" s="398"/>
      <c r="T60" s="402"/>
      <c r="U60" s="402"/>
      <c r="V60" s="402">
        <v>2</v>
      </c>
      <c r="W60" s="402"/>
      <c r="X60" s="402"/>
      <c r="Y60" s="402"/>
      <c r="Z60" s="404"/>
      <c r="AA60" s="449"/>
      <c r="AB60" s="408"/>
      <c r="AC60" s="408"/>
      <c r="AD60" s="408">
        <v>2</v>
      </c>
      <c r="AE60" s="408"/>
      <c r="AF60" s="408"/>
    </row>
    <row r="61" spans="1:32" ht="21.75" customHeight="1" x14ac:dyDescent="0.2">
      <c r="A61" s="576"/>
      <c r="B61" s="634" t="s">
        <v>159</v>
      </c>
      <c r="C61" s="633"/>
      <c r="D61" s="515"/>
      <c r="E61" s="166" t="s">
        <v>157</v>
      </c>
      <c r="F61" s="401"/>
      <c r="G61" s="403"/>
      <c r="H61" s="603"/>
      <c r="I61" s="403"/>
      <c r="J61" s="403"/>
      <c r="K61" s="405"/>
      <c r="L61" s="399"/>
      <c r="M61" s="403"/>
      <c r="N61" s="403"/>
      <c r="O61" s="403"/>
      <c r="P61" s="403"/>
      <c r="Q61" s="403"/>
      <c r="R61" s="603"/>
      <c r="S61" s="399"/>
      <c r="T61" s="403"/>
      <c r="U61" s="403"/>
      <c r="V61" s="403"/>
      <c r="W61" s="403"/>
      <c r="X61" s="403"/>
      <c r="Y61" s="403"/>
      <c r="Z61" s="405"/>
      <c r="AA61" s="450"/>
      <c r="AB61" s="409"/>
      <c r="AC61" s="409"/>
      <c r="AD61" s="409"/>
      <c r="AE61" s="409"/>
      <c r="AF61" s="409"/>
    </row>
    <row r="62" spans="1:32" ht="41.25" customHeight="1" thickBot="1" x14ac:dyDescent="0.25">
      <c r="A62" s="411" t="s">
        <v>45</v>
      </c>
      <c r="B62" s="395" t="s">
        <v>198</v>
      </c>
      <c r="C62" s="123"/>
      <c r="D62" s="413" t="s">
        <v>46</v>
      </c>
      <c r="E62" s="170" t="s">
        <v>80</v>
      </c>
      <c r="F62" s="398">
        <v>4</v>
      </c>
      <c r="G62" s="402"/>
      <c r="H62" s="402"/>
      <c r="I62" s="402"/>
      <c r="J62" s="402">
        <v>5</v>
      </c>
      <c r="K62" s="404">
        <v>3</v>
      </c>
      <c r="L62" s="398">
        <v>135</v>
      </c>
      <c r="M62" s="402">
        <v>45</v>
      </c>
      <c r="N62" s="402">
        <v>15</v>
      </c>
      <c r="O62" s="402">
        <v>15</v>
      </c>
      <c r="P62" s="402">
        <v>15</v>
      </c>
      <c r="Q62" s="402">
        <v>15</v>
      </c>
      <c r="R62" s="404">
        <v>75</v>
      </c>
      <c r="S62" s="398"/>
      <c r="T62" s="402"/>
      <c r="U62" s="402"/>
      <c r="V62" s="402">
        <v>3</v>
      </c>
      <c r="W62" s="402"/>
      <c r="X62" s="402"/>
      <c r="Y62" s="402"/>
      <c r="Z62" s="404"/>
      <c r="AA62" s="449"/>
      <c r="AB62" s="408"/>
      <c r="AC62" s="408"/>
      <c r="AD62" s="408"/>
      <c r="AE62" s="408"/>
      <c r="AF62" s="396">
        <v>3</v>
      </c>
    </row>
    <row r="63" spans="1:32" ht="30.75" customHeight="1" thickBot="1" x14ac:dyDescent="0.25">
      <c r="A63" s="433"/>
      <c r="B63" s="393" t="s">
        <v>199</v>
      </c>
      <c r="C63" s="157"/>
      <c r="D63" s="434"/>
      <c r="E63" s="214" t="s">
        <v>158</v>
      </c>
      <c r="F63" s="399"/>
      <c r="G63" s="403"/>
      <c r="H63" s="403"/>
      <c r="I63" s="403"/>
      <c r="J63" s="403"/>
      <c r="K63" s="405"/>
      <c r="L63" s="399"/>
      <c r="M63" s="403"/>
      <c r="N63" s="460"/>
      <c r="O63" s="460"/>
      <c r="P63" s="460"/>
      <c r="Q63" s="460"/>
      <c r="R63" s="466"/>
      <c r="S63" s="462"/>
      <c r="T63" s="460"/>
      <c r="U63" s="460"/>
      <c r="V63" s="460"/>
      <c r="W63" s="460"/>
      <c r="X63" s="460"/>
      <c r="Y63" s="460"/>
      <c r="Z63" s="466"/>
      <c r="AA63" s="467"/>
      <c r="AB63" s="438"/>
      <c r="AC63" s="438"/>
      <c r="AD63" s="438"/>
      <c r="AE63" s="438"/>
      <c r="AF63" s="448"/>
    </row>
    <row r="64" spans="1:32" s="42" customFormat="1" ht="26.25" x14ac:dyDescent="0.2">
      <c r="A64" s="32"/>
      <c r="B64" s="242"/>
      <c r="C64" s="241"/>
      <c r="D64" s="112"/>
      <c r="E64" s="177" t="s">
        <v>240</v>
      </c>
      <c r="F64" s="134"/>
      <c r="G64" s="114"/>
      <c r="H64" s="114"/>
      <c r="I64" s="345"/>
      <c r="J64" s="209">
        <v>10</v>
      </c>
      <c r="K64" s="57">
        <v>6</v>
      </c>
      <c r="L64" s="134"/>
      <c r="M64" s="114"/>
      <c r="N64" s="286"/>
      <c r="O64" s="103"/>
      <c r="P64" s="286"/>
      <c r="Q64" s="286"/>
      <c r="R64" s="288"/>
      <c r="S64" s="282"/>
      <c r="T64" s="286"/>
      <c r="U64" s="286"/>
      <c r="V64" s="286"/>
      <c r="W64" s="286"/>
      <c r="X64" s="286"/>
      <c r="Y64" s="286"/>
      <c r="Z64" s="288"/>
      <c r="AA64" s="317"/>
      <c r="AB64" s="30"/>
      <c r="AC64" s="301"/>
      <c r="AD64" s="301"/>
      <c r="AE64" s="301"/>
      <c r="AF64" s="57"/>
    </row>
    <row r="65" spans="1:32" s="42" customFormat="1" ht="24.75" customHeight="1" x14ac:dyDescent="0.2">
      <c r="A65" s="410" t="s">
        <v>41</v>
      </c>
      <c r="B65" s="125" t="s">
        <v>200</v>
      </c>
      <c r="C65" s="123"/>
      <c r="D65" s="413" t="s">
        <v>46</v>
      </c>
      <c r="E65" s="226" t="s">
        <v>81</v>
      </c>
      <c r="F65" s="567"/>
      <c r="G65" s="400"/>
      <c r="H65" s="402"/>
      <c r="I65" s="402">
        <v>4</v>
      </c>
      <c r="J65" s="564">
        <v>5</v>
      </c>
      <c r="K65" s="404">
        <v>3</v>
      </c>
      <c r="L65" s="400">
        <v>135</v>
      </c>
      <c r="M65" s="402">
        <v>45</v>
      </c>
      <c r="N65" s="402">
        <v>30</v>
      </c>
      <c r="O65" s="402">
        <v>15</v>
      </c>
      <c r="P65" s="564"/>
      <c r="Q65" s="402">
        <v>15</v>
      </c>
      <c r="R65" s="404">
        <v>75</v>
      </c>
      <c r="S65" s="402"/>
      <c r="T65" s="402"/>
      <c r="U65" s="402"/>
      <c r="V65" s="402">
        <v>3</v>
      </c>
      <c r="W65" s="402"/>
      <c r="X65" s="402"/>
      <c r="Y65" s="402"/>
      <c r="Z65" s="404"/>
      <c r="AA65" s="449"/>
      <c r="AB65" s="408"/>
      <c r="AC65" s="408"/>
      <c r="AD65" s="440">
        <v>3</v>
      </c>
      <c r="AE65" s="408"/>
      <c r="AF65" s="396"/>
    </row>
    <row r="66" spans="1:32" s="42" customFormat="1" ht="25.5" customHeight="1" x14ac:dyDescent="0.2">
      <c r="A66" s="576"/>
      <c r="B66" s="172" t="s">
        <v>201</v>
      </c>
      <c r="C66" s="157"/>
      <c r="D66" s="414"/>
      <c r="E66" s="142" t="s">
        <v>152</v>
      </c>
      <c r="F66" s="568"/>
      <c r="G66" s="401"/>
      <c r="H66" s="403"/>
      <c r="I66" s="403"/>
      <c r="J66" s="603"/>
      <c r="K66" s="405"/>
      <c r="L66" s="401"/>
      <c r="M66" s="403"/>
      <c r="N66" s="403"/>
      <c r="O66" s="403"/>
      <c r="P66" s="603"/>
      <c r="Q66" s="403"/>
      <c r="R66" s="405"/>
      <c r="S66" s="403"/>
      <c r="T66" s="403"/>
      <c r="U66" s="403"/>
      <c r="V66" s="403"/>
      <c r="W66" s="403"/>
      <c r="X66" s="403"/>
      <c r="Y66" s="403"/>
      <c r="Z66" s="405"/>
      <c r="AA66" s="450"/>
      <c r="AB66" s="409"/>
      <c r="AC66" s="409"/>
      <c r="AD66" s="441"/>
      <c r="AE66" s="409"/>
      <c r="AF66" s="397"/>
    </row>
    <row r="67" spans="1:32" s="42" customFormat="1" ht="26.25" customHeight="1" x14ac:dyDescent="0.2">
      <c r="A67" s="410" t="s">
        <v>41</v>
      </c>
      <c r="B67" s="125" t="s">
        <v>241</v>
      </c>
      <c r="C67" s="123"/>
      <c r="D67" s="413" t="s">
        <v>46</v>
      </c>
      <c r="E67" s="226" t="s">
        <v>132</v>
      </c>
      <c r="F67" s="398">
        <v>5</v>
      </c>
      <c r="G67" s="402"/>
      <c r="H67" s="402"/>
      <c r="I67" s="402"/>
      <c r="J67" s="402">
        <v>5</v>
      </c>
      <c r="K67" s="404">
        <v>3</v>
      </c>
      <c r="L67" s="398">
        <v>135</v>
      </c>
      <c r="M67" s="402">
        <v>45</v>
      </c>
      <c r="N67" s="402">
        <v>15</v>
      </c>
      <c r="O67" s="402"/>
      <c r="P67" s="402">
        <v>30</v>
      </c>
      <c r="Q67" s="402">
        <v>15</v>
      </c>
      <c r="R67" s="404">
        <v>75</v>
      </c>
      <c r="S67" s="400"/>
      <c r="T67" s="402"/>
      <c r="U67" s="402"/>
      <c r="V67" s="402"/>
      <c r="W67" s="402">
        <v>3</v>
      </c>
      <c r="X67" s="402"/>
      <c r="Y67" s="469"/>
      <c r="Z67" s="404"/>
      <c r="AA67" s="436"/>
      <c r="AB67" s="408"/>
      <c r="AC67" s="408"/>
      <c r="AD67" s="408">
        <v>3</v>
      </c>
      <c r="AE67" s="408"/>
      <c r="AF67" s="396"/>
    </row>
    <row r="68" spans="1:32" s="42" customFormat="1" ht="30.75" customHeight="1" thickBot="1" x14ac:dyDescent="0.25">
      <c r="A68" s="411"/>
      <c r="B68" s="225" t="s">
        <v>231</v>
      </c>
      <c r="C68" s="275"/>
      <c r="D68" s="414"/>
      <c r="E68" s="142" t="s">
        <v>171</v>
      </c>
      <c r="F68" s="462"/>
      <c r="G68" s="460"/>
      <c r="H68" s="460"/>
      <c r="I68" s="460"/>
      <c r="J68" s="460"/>
      <c r="K68" s="466"/>
      <c r="L68" s="462"/>
      <c r="M68" s="460"/>
      <c r="N68" s="460"/>
      <c r="O68" s="460"/>
      <c r="P68" s="460"/>
      <c r="Q68" s="460"/>
      <c r="R68" s="466"/>
      <c r="S68" s="605"/>
      <c r="T68" s="460"/>
      <c r="U68" s="460"/>
      <c r="V68" s="460"/>
      <c r="W68" s="460"/>
      <c r="X68" s="460"/>
      <c r="Y68" s="604"/>
      <c r="Z68" s="466"/>
      <c r="AA68" s="437"/>
      <c r="AB68" s="438"/>
      <c r="AC68" s="438"/>
      <c r="AD68" s="438"/>
      <c r="AE68" s="438"/>
      <c r="AF68" s="439"/>
    </row>
    <row r="69" spans="1:32" ht="46.5" x14ac:dyDescent="0.2">
      <c r="A69" s="32"/>
      <c r="B69" s="240"/>
      <c r="C69" s="110"/>
      <c r="D69" s="112"/>
      <c r="E69" s="212" t="s">
        <v>179</v>
      </c>
      <c r="F69" s="30"/>
      <c r="G69" s="301"/>
      <c r="H69" s="301"/>
      <c r="I69" s="301"/>
      <c r="J69" s="301">
        <v>10</v>
      </c>
      <c r="K69" s="281">
        <v>6</v>
      </c>
      <c r="L69" s="335"/>
      <c r="M69" s="336"/>
      <c r="N69" s="336"/>
      <c r="O69" s="336"/>
      <c r="P69" s="336"/>
      <c r="Q69" s="336"/>
      <c r="R69" s="338"/>
      <c r="S69" s="284"/>
      <c r="T69" s="286"/>
      <c r="U69" s="286"/>
      <c r="V69" s="286"/>
      <c r="W69" s="286"/>
      <c r="X69" s="286"/>
      <c r="Y69" s="286"/>
      <c r="Z69" s="288"/>
      <c r="AA69" s="317"/>
      <c r="AB69" s="30"/>
      <c r="AC69" s="301"/>
      <c r="AD69" s="301"/>
      <c r="AE69" s="301"/>
      <c r="AF69" s="281"/>
    </row>
    <row r="70" spans="1:32" ht="24.75" customHeight="1" thickBot="1" x14ac:dyDescent="0.25">
      <c r="A70" s="410" t="s">
        <v>41</v>
      </c>
      <c r="B70" s="149" t="s">
        <v>202</v>
      </c>
      <c r="C70" s="158"/>
      <c r="D70" s="413" t="s">
        <v>46</v>
      </c>
      <c r="E70" s="151" t="s">
        <v>78</v>
      </c>
      <c r="F70" s="564">
        <v>4</v>
      </c>
      <c r="G70" s="402"/>
      <c r="H70" s="402"/>
      <c r="I70" s="402"/>
      <c r="J70" s="564">
        <v>5</v>
      </c>
      <c r="K70" s="404">
        <v>3</v>
      </c>
      <c r="L70" s="400">
        <v>135</v>
      </c>
      <c r="M70" s="402">
        <v>45</v>
      </c>
      <c r="N70" s="402">
        <v>15</v>
      </c>
      <c r="O70" s="402"/>
      <c r="P70" s="402">
        <v>30</v>
      </c>
      <c r="Q70" s="402">
        <v>15</v>
      </c>
      <c r="R70" s="404">
        <v>75</v>
      </c>
      <c r="S70" s="398"/>
      <c r="T70" s="402"/>
      <c r="U70" s="402"/>
      <c r="V70" s="402">
        <v>3</v>
      </c>
      <c r="W70" s="402"/>
      <c r="X70" s="402"/>
      <c r="Y70" s="402"/>
      <c r="Z70" s="404"/>
      <c r="AA70" s="449"/>
      <c r="AB70" s="408"/>
      <c r="AC70" s="408"/>
      <c r="AD70" s="440">
        <v>3</v>
      </c>
      <c r="AE70" s="408"/>
      <c r="AF70" s="396"/>
    </row>
    <row r="71" spans="1:32" ht="43.5" customHeight="1" x14ac:dyDescent="0.2">
      <c r="A71" s="576"/>
      <c r="B71" s="172" t="s">
        <v>203</v>
      </c>
      <c r="C71" s="62"/>
      <c r="D71" s="414"/>
      <c r="E71" s="216" t="s">
        <v>126</v>
      </c>
      <c r="F71" s="577"/>
      <c r="G71" s="403"/>
      <c r="H71" s="403"/>
      <c r="I71" s="403"/>
      <c r="J71" s="603"/>
      <c r="K71" s="405"/>
      <c r="L71" s="401"/>
      <c r="M71" s="403"/>
      <c r="N71" s="403"/>
      <c r="O71" s="403"/>
      <c r="P71" s="403"/>
      <c r="Q71" s="403"/>
      <c r="R71" s="405"/>
      <c r="S71" s="399"/>
      <c r="T71" s="403"/>
      <c r="U71" s="403"/>
      <c r="V71" s="403"/>
      <c r="W71" s="403"/>
      <c r="X71" s="403"/>
      <c r="Y71" s="403"/>
      <c r="Z71" s="405"/>
      <c r="AA71" s="450"/>
      <c r="AB71" s="409"/>
      <c r="AC71" s="409"/>
      <c r="AD71" s="441"/>
      <c r="AE71" s="409"/>
      <c r="AF71" s="397"/>
    </row>
    <row r="72" spans="1:32" s="42" customFormat="1" ht="25.5" customHeight="1" x14ac:dyDescent="0.2">
      <c r="A72" s="410" t="s">
        <v>41</v>
      </c>
      <c r="B72" s="318" t="s">
        <v>204</v>
      </c>
      <c r="C72" s="318"/>
      <c r="D72" s="413" t="s">
        <v>46</v>
      </c>
      <c r="E72" s="173" t="s">
        <v>177</v>
      </c>
      <c r="F72" s="631">
        <v>4</v>
      </c>
      <c r="G72" s="402"/>
      <c r="H72" s="402"/>
      <c r="I72" s="402"/>
      <c r="J72" s="402">
        <v>5</v>
      </c>
      <c r="K72" s="404">
        <v>3</v>
      </c>
      <c r="L72" s="398">
        <v>135</v>
      </c>
      <c r="M72" s="402">
        <v>45</v>
      </c>
      <c r="N72" s="402">
        <v>15</v>
      </c>
      <c r="O72" s="402">
        <v>15</v>
      </c>
      <c r="P72" s="402">
        <v>15</v>
      </c>
      <c r="Q72" s="402">
        <v>15</v>
      </c>
      <c r="R72" s="404">
        <v>75</v>
      </c>
      <c r="S72" s="398"/>
      <c r="T72" s="402"/>
      <c r="U72" s="402"/>
      <c r="V72" s="402">
        <v>3</v>
      </c>
      <c r="W72" s="402"/>
      <c r="X72" s="402"/>
      <c r="Y72" s="402"/>
      <c r="Z72" s="402"/>
      <c r="AA72" s="449"/>
      <c r="AB72" s="402"/>
      <c r="AC72" s="402"/>
      <c r="AD72" s="408">
        <v>3</v>
      </c>
      <c r="AE72" s="402"/>
      <c r="AF72" s="404"/>
    </row>
    <row r="73" spans="1:32" s="42" customFormat="1" ht="25.5" customHeight="1" thickBot="1" x14ac:dyDescent="0.25">
      <c r="A73" s="576"/>
      <c r="B73" s="267" t="s">
        <v>205</v>
      </c>
      <c r="C73" s="267"/>
      <c r="D73" s="434"/>
      <c r="E73" s="174" t="s">
        <v>178</v>
      </c>
      <c r="F73" s="632"/>
      <c r="G73" s="403"/>
      <c r="H73" s="403"/>
      <c r="I73" s="403"/>
      <c r="J73" s="403"/>
      <c r="K73" s="405"/>
      <c r="L73" s="399"/>
      <c r="M73" s="403"/>
      <c r="N73" s="460"/>
      <c r="O73" s="460"/>
      <c r="P73" s="460"/>
      <c r="Q73" s="460"/>
      <c r="R73" s="466"/>
      <c r="S73" s="462"/>
      <c r="T73" s="460"/>
      <c r="U73" s="460"/>
      <c r="V73" s="460"/>
      <c r="W73" s="460"/>
      <c r="X73" s="460"/>
      <c r="Y73" s="460"/>
      <c r="Z73" s="460"/>
      <c r="AA73" s="467"/>
      <c r="AB73" s="460"/>
      <c r="AC73" s="460"/>
      <c r="AD73" s="438"/>
      <c r="AE73" s="460"/>
      <c r="AF73" s="466"/>
    </row>
    <row r="74" spans="1:32" ht="49.5" customHeight="1" x14ac:dyDescent="0.2">
      <c r="A74" s="32"/>
      <c r="B74" s="238"/>
      <c r="C74" s="274"/>
      <c r="D74" s="112"/>
      <c r="E74" s="177" t="s">
        <v>180</v>
      </c>
      <c r="F74" s="134"/>
      <c r="G74" s="114"/>
      <c r="H74" s="114"/>
      <c r="I74" s="114"/>
      <c r="J74" s="209">
        <v>11</v>
      </c>
      <c r="K74" s="57">
        <v>7</v>
      </c>
      <c r="L74" s="134"/>
      <c r="M74" s="114"/>
      <c r="N74" s="286"/>
      <c r="O74" s="286"/>
      <c r="P74" s="286"/>
      <c r="Q74" s="286"/>
      <c r="R74" s="288"/>
      <c r="S74" s="284"/>
      <c r="T74" s="286"/>
      <c r="U74" s="286"/>
      <c r="V74" s="286"/>
      <c r="W74" s="286"/>
      <c r="X74" s="286"/>
      <c r="Y74" s="286"/>
      <c r="Z74" s="288"/>
      <c r="AA74" s="317"/>
      <c r="AB74" s="30"/>
      <c r="AC74" s="301"/>
      <c r="AD74" s="31"/>
      <c r="AE74" s="301"/>
      <c r="AF74" s="281"/>
    </row>
    <row r="75" spans="1:32" ht="23.25" customHeight="1" x14ac:dyDescent="0.2">
      <c r="A75" s="536" t="s">
        <v>41</v>
      </c>
      <c r="B75" s="123" t="s">
        <v>206</v>
      </c>
      <c r="C75" s="123"/>
      <c r="D75" s="413" t="s">
        <v>46</v>
      </c>
      <c r="E75" s="226" t="s">
        <v>151</v>
      </c>
      <c r="F75" s="402"/>
      <c r="G75" s="402"/>
      <c r="H75" s="402"/>
      <c r="I75" s="402">
        <v>5</v>
      </c>
      <c r="J75" s="402">
        <v>6</v>
      </c>
      <c r="K75" s="404">
        <v>4</v>
      </c>
      <c r="L75" s="402">
        <v>180</v>
      </c>
      <c r="M75" s="402">
        <v>60</v>
      </c>
      <c r="N75" s="402">
        <v>15</v>
      </c>
      <c r="O75" s="402">
        <v>15</v>
      </c>
      <c r="P75" s="402">
        <v>30</v>
      </c>
      <c r="Q75" s="402">
        <v>20</v>
      </c>
      <c r="R75" s="404">
        <v>100</v>
      </c>
      <c r="S75" s="398"/>
      <c r="T75" s="402"/>
      <c r="U75" s="402"/>
      <c r="V75" s="402"/>
      <c r="W75" s="402">
        <v>4</v>
      </c>
      <c r="X75" s="402"/>
      <c r="Y75" s="402"/>
      <c r="Z75" s="404"/>
      <c r="AA75" s="449"/>
      <c r="AB75" s="408"/>
      <c r="AC75" s="408"/>
      <c r="AD75" s="408">
        <v>4</v>
      </c>
      <c r="AE75" s="408"/>
      <c r="AF75" s="396"/>
    </row>
    <row r="76" spans="1:32" ht="46.5" customHeight="1" x14ac:dyDescent="0.2">
      <c r="A76" s="537"/>
      <c r="B76" s="531" t="s">
        <v>207</v>
      </c>
      <c r="C76" s="566"/>
      <c r="D76" s="414"/>
      <c r="E76" s="227" t="s">
        <v>135</v>
      </c>
      <c r="F76" s="403"/>
      <c r="G76" s="403"/>
      <c r="H76" s="403"/>
      <c r="I76" s="403"/>
      <c r="J76" s="403"/>
      <c r="K76" s="405"/>
      <c r="L76" s="403"/>
      <c r="M76" s="403"/>
      <c r="N76" s="403"/>
      <c r="O76" s="403"/>
      <c r="P76" s="403"/>
      <c r="Q76" s="403"/>
      <c r="R76" s="405"/>
      <c r="S76" s="399"/>
      <c r="T76" s="403"/>
      <c r="U76" s="403"/>
      <c r="V76" s="403"/>
      <c r="W76" s="403"/>
      <c r="X76" s="403"/>
      <c r="Y76" s="403"/>
      <c r="Z76" s="405"/>
      <c r="AA76" s="450"/>
      <c r="AB76" s="409"/>
      <c r="AC76" s="409"/>
      <c r="AD76" s="409"/>
      <c r="AE76" s="409"/>
      <c r="AF76" s="397"/>
    </row>
    <row r="77" spans="1:32" ht="23.25" customHeight="1" thickBot="1" x14ac:dyDescent="0.25">
      <c r="A77" s="536" t="s">
        <v>45</v>
      </c>
      <c r="B77" s="132" t="s">
        <v>208</v>
      </c>
      <c r="C77" s="132"/>
      <c r="D77" s="413" t="s">
        <v>46</v>
      </c>
      <c r="E77" s="210" t="s">
        <v>76</v>
      </c>
      <c r="F77" s="398">
        <v>6</v>
      </c>
      <c r="G77" s="402">
        <v>6</v>
      </c>
      <c r="H77" s="402"/>
      <c r="I77" s="402"/>
      <c r="J77" s="402">
        <v>5</v>
      </c>
      <c r="K77" s="404">
        <v>3</v>
      </c>
      <c r="L77" s="402">
        <v>135</v>
      </c>
      <c r="M77" s="402">
        <v>45</v>
      </c>
      <c r="N77" s="402">
        <v>15</v>
      </c>
      <c r="O77" s="402">
        <v>15</v>
      </c>
      <c r="P77" s="402">
        <v>15</v>
      </c>
      <c r="Q77" s="402">
        <v>15</v>
      </c>
      <c r="R77" s="404">
        <v>75</v>
      </c>
      <c r="S77" s="398"/>
      <c r="T77" s="402"/>
      <c r="U77" s="402"/>
      <c r="V77" s="402"/>
      <c r="W77" s="463"/>
      <c r="X77" s="402">
        <v>3</v>
      </c>
      <c r="Y77" s="402"/>
      <c r="Z77" s="564"/>
      <c r="AA77" s="607"/>
      <c r="AB77" s="408"/>
      <c r="AC77" s="408"/>
      <c r="AD77" s="468"/>
      <c r="AE77" s="408"/>
      <c r="AF77" s="396">
        <v>3</v>
      </c>
    </row>
    <row r="78" spans="1:32" ht="49.5" customHeight="1" thickBot="1" x14ac:dyDescent="0.25">
      <c r="A78" s="606"/>
      <c r="B78" s="132" t="s">
        <v>209</v>
      </c>
      <c r="C78" s="133"/>
      <c r="D78" s="435"/>
      <c r="E78" s="228" t="s">
        <v>148</v>
      </c>
      <c r="F78" s="462"/>
      <c r="G78" s="460"/>
      <c r="H78" s="460"/>
      <c r="I78" s="460"/>
      <c r="J78" s="460"/>
      <c r="K78" s="466"/>
      <c r="L78" s="403"/>
      <c r="M78" s="403"/>
      <c r="N78" s="403"/>
      <c r="O78" s="460"/>
      <c r="P78" s="460"/>
      <c r="Q78" s="460"/>
      <c r="R78" s="466"/>
      <c r="S78" s="399"/>
      <c r="T78" s="403"/>
      <c r="U78" s="403"/>
      <c r="V78" s="403"/>
      <c r="W78" s="460"/>
      <c r="X78" s="460"/>
      <c r="Y78" s="403"/>
      <c r="Z78" s="603"/>
      <c r="AA78" s="569"/>
      <c r="AB78" s="438"/>
      <c r="AC78" s="409"/>
      <c r="AD78" s="409"/>
      <c r="AE78" s="438"/>
      <c r="AF78" s="439"/>
    </row>
    <row r="79" spans="1:32" ht="36" customHeight="1" x14ac:dyDescent="0.2">
      <c r="A79" s="32"/>
      <c r="B79" s="130"/>
      <c r="C79" s="239"/>
      <c r="D79" s="105"/>
      <c r="E79" s="66" t="s">
        <v>181</v>
      </c>
      <c r="F79" s="55"/>
      <c r="G79" s="24"/>
      <c r="H79" s="24"/>
      <c r="I79" s="25"/>
      <c r="J79" s="26">
        <f>SUM(J80:J87)</f>
        <v>22</v>
      </c>
      <c r="K79" s="26">
        <f>SUM(K80:K87)</f>
        <v>14</v>
      </c>
      <c r="L79" s="347"/>
      <c r="M79" s="345"/>
      <c r="N79" s="345"/>
      <c r="O79" s="345"/>
      <c r="P79" s="345"/>
      <c r="Q79" s="345"/>
      <c r="R79" s="337"/>
      <c r="S79" s="134"/>
      <c r="T79" s="114"/>
      <c r="U79" s="114"/>
      <c r="V79" s="114"/>
      <c r="W79" s="114"/>
      <c r="X79" s="114"/>
      <c r="Y79" s="114"/>
      <c r="Z79" s="115"/>
      <c r="AA79" s="25"/>
      <c r="AB79" s="25"/>
      <c r="AC79" s="209"/>
      <c r="AD79" s="209"/>
      <c r="AE79" s="209"/>
      <c r="AF79" s="57"/>
    </row>
    <row r="80" spans="1:32" ht="23.25" customHeight="1" thickBot="1" x14ac:dyDescent="0.25">
      <c r="A80" s="410" t="s">
        <v>41</v>
      </c>
      <c r="B80" s="566" t="s">
        <v>210</v>
      </c>
      <c r="C80" s="566"/>
      <c r="D80" s="413" t="s">
        <v>46</v>
      </c>
      <c r="E80" s="170" t="s">
        <v>122</v>
      </c>
      <c r="F80" s="398"/>
      <c r="G80" s="402">
        <v>5</v>
      </c>
      <c r="H80" s="402"/>
      <c r="I80" s="402"/>
      <c r="J80" s="402">
        <v>6</v>
      </c>
      <c r="K80" s="404">
        <v>4</v>
      </c>
      <c r="L80" s="398">
        <v>180</v>
      </c>
      <c r="M80" s="402">
        <v>60</v>
      </c>
      <c r="N80" s="402">
        <v>15</v>
      </c>
      <c r="O80" s="402">
        <v>15</v>
      </c>
      <c r="P80" s="402">
        <v>30</v>
      </c>
      <c r="Q80" s="402">
        <v>20</v>
      </c>
      <c r="R80" s="404">
        <v>100</v>
      </c>
      <c r="S80" s="398"/>
      <c r="T80" s="402"/>
      <c r="U80" s="402"/>
      <c r="V80" s="402"/>
      <c r="W80" s="564">
        <v>4</v>
      </c>
      <c r="X80" s="402"/>
      <c r="Y80" s="402"/>
      <c r="Z80" s="404"/>
      <c r="AA80" s="436"/>
      <c r="AB80" s="408"/>
      <c r="AC80" s="408"/>
      <c r="AD80" s="408">
        <v>4</v>
      </c>
      <c r="AE80" s="408"/>
      <c r="AF80" s="396"/>
    </row>
    <row r="81" spans="1:32" ht="43.5" customHeight="1" x14ac:dyDescent="0.2">
      <c r="A81" s="576"/>
      <c r="B81" s="375" t="s">
        <v>211</v>
      </c>
      <c r="C81" s="375"/>
      <c r="D81" s="414"/>
      <c r="E81" s="214" t="s">
        <v>123</v>
      </c>
      <c r="F81" s="399"/>
      <c r="G81" s="403"/>
      <c r="H81" s="403"/>
      <c r="I81" s="403"/>
      <c r="J81" s="403"/>
      <c r="K81" s="405"/>
      <c r="L81" s="399"/>
      <c r="M81" s="403"/>
      <c r="N81" s="403"/>
      <c r="O81" s="403"/>
      <c r="P81" s="403"/>
      <c r="Q81" s="403"/>
      <c r="R81" s="405"/>
      <c r="S81" s="399"/>
      <c r="T81" s="403"/>
      <c r="U81" s="403"/>
      <c r="V81" s="403"/>
      <c r="W81" s="603"/>
      <c r="X81" s="403"/>
      <c r="Y81" s="403"/>
      <c r="Z81" s="405"/>
      <c r="AA81" s="546"/>
      <c r="AB81" s="409"/>
      <c r="AC81" s="409"/>
      <c r="AD81" s="409"/>
      <c r="AE81" s="409"/>
      <c r="AF81" s="397"/>
    </row>
    <row r="82" spans="1:32" ht="23.25" customHeight="1" x14ac:dyDescent="0.2">
      <c r="A82" s="410" t="s">
        <v>41</v>
      </c>
      <c r="B82" s="162" t="s">
        <v>212</v>
      </c>
      <c r="C82" s="273"/>
      <c r="D82" s="413" t="s">
        <v>46</v>
      </c>
      <c r="E82" s="278" t="s">
        <v>176</v>
      </c>
      <c r="F82" s="402">
        <v>5</v>
      </c>
      <c r="G82" s="402"/>
      <c r="H82" s="402"/>
      <c r="I82" s="402"/>
      <c r="J82" s="402">
        <v>5</v>
      </c>
      <c r="K82" s="404">
        <v>3</v>
      </c>
      <c r="L82" s="398">
        <v>135</v>
      </c>
      <c r="M82" s="402">
        <v>45</v>
      </c>
      <c r="N82" s="402">
        <v>30</v>
      </c>
      <c r="O82" s="402">
        <v>15</v>
      </c>
      <c r="P82" s="402"/>
      <c r="Q82" s="402">
        <v>15</v>
      </c>
      <c r="R82" s="404">
        <v>75</v>
      </c>
      <c r="S82" s="398"/>
      <c r="T82" s="402"/>
      <c r="U82" s="402"/>
      <c r="V82" s="402"/>
      <c r="W82" s="402">
        <v>3</v>
      </c>
      <c r="X82" s="402"/>
      <c r="Y82" s="402"/>
      <c r="Z82" s="404"/>
      <c r="AA82" s="449"/>
      <c r="AB82" s="402"/>
      <c r="AC82" s="402"/>
      <c r="AD82" s="408">
        <v>3</v>
      </c>
      <c r="AE82" s="402"/>
      <c r="AF82" s="396"/>
    </row>
    <row r="83" spans="1:32" ht="23.25" customHeight="1" x14ac:dyDescent="0.2">
      <c r="A83" s="576"/>
      <c r="B83" s="382" t="s">
        <v>233</v>
      </c>
      <c r="C83" s="276"/>
      <c r="D83" s="414"/>
      <c r="E83" s="279" t="s">
        <v>232</v>
      </c>
      <c r="F83" s="403"/>
      <c r="G83" s="403"/>
      <c r="H83" s="403"/>
      <c r="I83" s="403"/>
      <c r="J83" s="403"/>
      <c r="K83" s="565"/>
      <c r="L83" s="399"/>
      <c r="M83" s="403"/>
      <c r="N83" s="403"/>
      <c r="O83" s="403"/>
      <c r="P83" s="403"/>
      <c r="Q83" s="403"/>
      <c r="R83" s="405"/>
      <c r="S83" s="399"/>
      <c r="T83" s="403"/>
      <c r="U83" s="403"/>
      <c r="V83" s="403"/>
      <c r="W83" s="403"/>
      <c r="X83" s="403"/>
      <c r="Y83" s="403"/>
      <c r="Z83" s="405"/>
      <c r="AA83" s="450"/>
      <c r="AB83" s="403"/>
      <c r="AC83" s="403"/>
      <c r="AD83" s="409"/>
      <c r="AE83" s="403"/>
      <c r="AF83" s="397"/>
    </row>
    <row r="84" spans="1:32" ht="25.5" customHeight="1" thickBot="1" x14ac:dyDescent="0.25">
      <c r="A84" s="410" t="s">
        <v>45</v>
      </c>
      <c r="B84" s="277" t="s">
        <v>213</v>
      </c>
      <c r="C84" s="136"/>
      <c r="D84" s="434" t="s">
        <v>46</v>
      </c>
      <c r="E84" s="151" t="s">
        <v>77</v>
      </c>
      <c r="F84" s="461">
        <v>6</v>
      </c>
      <c r="G84" s="463">
        <v>6</v>
      </c>
      <c r="H84" s="463"/>
      <c r="I84" s="463"/>
      <c r="J84" s="463">
        <v>6</v>
      </c>
      <c r="K84" s="404">
        <v>4</v>
      </c>
      <c r="L84" s="461">
        <v>180</v>
      </c>
      <c r="M84" s="463">
        <v>60</v>
      </c>
      <c r="N84" s="463">
        <v>15</v>
      </c>
      <c r="O84" s="463">
        <v>15</v>
      </c>
      <c r="P84" s="463">
        <v>30</v>
      </c>
      <c r="Q84" s="463">
        <v>20</v>
      </c>
      <c r="R84" s="565">
        <v>100</v>
      </c>
      <c r="S84" s="461"/>
      <c r="T84" s="463"/>
      <c r="U84" s="463"/>
      <c r="V84" s="463"/>
      <c r="W84" s="463"/>
      <c r="X84" s="463">
        <v>4</v>
      </c>
      <c r="Y84" s="608"/>
      <c r="Z84" s="565"/>
      <c r="AA84" s="609"/>
      <c r="AB84" s="468"/>
      <c r="AC84" s="468"/>
      <c r="AD84" s="468"/>
      <c r="AE84" s="468"/>
      <c r="AF84" s="448">
        <v>4</v>
      </c>
    </row>
    <row r="85" spans="1:32" ht="21.75" customHeight="1" x14ac:dyDescent="0.2">
      <c r="A85" s="576"/>
      <c r="B85" s="135" t="s">
        <v>214</v>
      </c>
      <c r="C85" s="161"/>
      <c r="D85" s="414"/>
      <c r="E85" s="216" t="s">
        <v>149</v>
      </c>
      <c r="F85" s="399"/>
      <c r="G85" s="403"/>
      <c r="H85" s="403"/>
      <c r="I85" s="403"/>
      <c r="J85" s="403"/>
      <c r="K85" s="405"/>
      <c r="L85" s="399"/>
      <c r="M85" s="403"/>
      <c r="N85" s="403"/>
      <c r="O85" s="403"/>
      <c r="P85" s="403"/>
      <c r="Q85" s="403"/>
      <c r="R85" s="405"/>
      <c r="S85" s="399"/>
      <c r="T85" s="403"/>
      <c r="U85" s="403"/>
      <c r="V85" s="403"/>
      <c r="W85" s="403"/>
      <c r="X85" s="403"/>
      <c r="Y85" s="401"/>
      <c r="Z85" s="405"/>
      <c r="AA85" s="546"/>
      <c r="AB85" s="409"/>
      <c r="AC85" s="409"/>
      <c r="AD85" s="409"/>
      <c r="AE85" s="409"/>
      <c r="AF85" s="397"/>
    </row>
    <row r="86" spans="1:32" ht="25.5" customHeight="1" thickBot="1" x14ac:dyDescent="0.25">
      <c r="A86" s="411" t="s">
        <v>41</v>
      </c>
      <c r="B86" s="141" t="s">
        <v>215</v>
      </c>
      <c r="C86" s="213"/>
      <c r="D86" s="413" t="s">
        <v>46</v>
      </c>
      <c r="E86" s="217" t="s">
        <v>133</v>
      </c>
      <c r="F86" s="398">
        <v>7</v>
      </c>
      <c r="G86" s="402"/>
      <c r="H86" s="402"/>
      <c r="I86" s="402"/>
      <c r="J86" s="402">
        <v>5</v>
      </c>
      <c r="K86" s="404">
        <v>3</v>
      </c>
      <c r="L86" s="402">
        <v>135</v>
      </c>
      <c r="M86" s="402">
        <v>45</v>
      </c>
      <c r="N86" s="402">
        <v>15</v>
      </c>
      <c r="O86" s="402">
        <v>15</v>
      </c>
      <c r="P86" s="402">
        <v>15</v>
      </c>
      <c r="Q86" s="402">
        <v>15</v>
      </c>
      <c r="R86" s="404">
        <v>75</v>
      </c>
      <c r="S86" s="398"/>
      <c r="T86" s="402"/>
      <c r="U86" s="402"/>
      <c r="V86" s="402"/>
      <c r="W86" s="402"/>
      <c r="X86" s="402"/>
      <c r="Y86" s="400">
        <v>3</v>
      </c>
      <c r="Z86" s="404"/>
      <c r="AA86" s="436"/>
      <c r="AB86" s="408"/>
      <c r="AC86" s="408"/>
      <c r="AD86" s="408">
        <v>3</v>
      </c>
      <c r="AE86" s="408"/>
      <c r="AF86" s="396"/>
    </row>
    <row r="87" spans="1:32" ht="24" customHeight="1" thickBot="1" x14ac:dyDescent="0.25">
      <c r="A87" s="433"/>
      <c r="B87" s="179" t="s">
        <v>216</v>
      </c>
      <c r="C87" s="180"/>
      <c r="D87" s="435"/>
      <c r="E87" s="171" t="s">
        <v>134</v>
      </c>
      <c r="F87" s="462"/>
      <c r="G87" s="460"/>
      <c r="H87" s="460"/>
      <c r="I87" s="460"/>
      <c r="J87" s="460"/>
      <c r="K87" s="466"/>
      <c r="L87" s="460"/>
      <c r="M87" s="460"/>
      <c r="N87" s="460"/>
      <c r="O87" s="460"/>
      <c r="P87" s="460"/>
      <c r="Q87" s="460"/>
      <c r="R87" s="466"/>
      <c r="S87" s="462"/>
      <c r="T87" s="460"/>
      <c r="U87" s="460"/>
      <c r="V87" s="460"/>
      <c r="W87" s="460"/>
      <c r="X87" s="460"/>
      <c r="Y87" s="605"/>
      <c r="Z87" s="466"/>
      <c r="AA87" s="437"/>
      <c r="AB87" s="438"/>
      <c r="AC87" s="438"/>
      <c r="AD87" s="438"/>
      <c r="AE87" s="438"/>
      <c r="AF87" s="439"/>
    </row>
    <row r="88" spans="1:32" s="36" customFormat="1" ht="32.25" customHeight="1" x14ac:dyDescent="0.2">
      <c r="A88" s="44"/>
      <c r="B88" s="138"/>
      <c r="C88" s="237"/>
      <c r="D88" s="112"/>
      <c r="E88" s="69" t="s">
        <v>182</v>
      </c>
      <c r="F88" s="55"/>
      <c r="G88" s="24"/>
      <c r="H88" s="24"/>
      <c r="I88" s="25"/>
      <c r="J88" s="26">
        <v>17</v>
      </c>
      <c r="K88" s="26">
        <v>11</v>
      </c>
      <c r="L88" s="347"/>
      <c r="M88" s="345"/>
      <c r="N88" s="345"/>
      <c r="O88" s="345"/>
      <c r="P88" s="345"/>
      <c r="Q88" s="345"/>
      <c r="R88" s="337"/>
      <c r="S88" s="134"/>
      <c r="T88" s="114"/>
      <c r="U88" s="114"/>
      <c r="V88" s="114"/>
      <c r="W88" s="114"/>
      <c r="X88" s="114"/>
      <c r="Y88" s="114"/>
      <c r="Z88" s="115"/>
      <c r="AA88" s="25"/>
      <c r="AB88" s="25"/>
      <c r="AC88" s="209"/>
      <c r="AD88" s="209"/>
      <c r="AE88" s="209"/>
      <c r="AF88" s="57"/>
    </row>
    <row r="89" spans="1:32" ht="25.5" customHeight="1" thickBot="1" x14ac:dyDescent="0.25">
      <c r="A89" s="410" t="s">
        <v>41</v>
      </c>
      <c r="B89" s="375" t="s">
        <v>242</v>
      </c>
      <c r="C89" s="121"/>
      <c r="D89" s="413" t="s">
        <v>46</v>
      </c>
      <c r="E89" s="151" t="s">
        <v>120</v>
      </c>
      <c r="F89" s="398"/>
      <c r="G89" s="402"/>
      <c r="H89" s="402">
        <v>6</v>
      </c>
      <c r="I89" s="402"/>
      <c r="J89" s="402">
        <v>6</v>
      </c>
      <c r="K89" s="404">
        <v>4</v>
      </c>
      <c r="L89" s="398">
        <v>180</v>
      </c>
      <c r="M89" s="402">
        <v>60</v>
      </c>
      <c r="N89" s="402">
        <v>15</v>
      </c>
      <c r="O89" s="402">
        <v>15</v>
      </c>
      <c r="P89" s="402">
        <v>30</v>
      </c>
      <c r="Q89" s="402">
        <v>20</v>
      </c>
      <c r="R89" s="404">
        <v>100</v>
      </c>
      <c r="S89" s="398"/>
      <c r="T89" s="402"/>
      <c r="U89" s="402"/>
      <c r="V89" s="402"/>
      <c r="W89" s="402"/>
      <c r="X89" s="402">
        <v>4</v>
      </c>
      <c r="Y89" s="400"/>
      <c r="Z89" s="404"/>
      <c r="AA89" s="436"/>
      <c r="AB89" s="408"/>
      <c r="AC89" s="408"/>
      <c r="AD89" s="408">
        <v>4</v>
      </c>
      <c r="AE89" s="408"/>
      <c r="AF89" s="396"/>
    </row>
    <row r="90" spans="1:32" ht="26.25" customHeight="1" x14ac:dyDescent="0.2">
      <c r="A90" s="576"/>
      <c r="B90" s="375" t="s">
        <v>243</v>
      </c>
      <c r="C90" s="159"/>
      <c r="D90" s="414"/>
      <c r="E90" s="216" t="s">
        <v>121</v>
      </c>
      <c r="F90" s="399"/>
      <c r="G90" s="403"/>
      <c r="H90" s="403"/>
      <c r="I90" s="403"/>
      <c r="J90" s="403"/>
      <c r="K90" s="405"/>
      <c r="L90" s="399"/>
      <c r="M90" s="403"/>
      <c r="N90" s="403"/>
      <c r="O90" s="403"/>
      <c r="P90" s="403"/>
      <c r="Q90" s="403"/>
      <c r="R90" s="405"/>
      <c r="S90" s="399"/>
      <c r="T90" s="403"/>
      <c r="U90" s="403"/>
      <c r="V90" s="403"/>
      <c r="W90" s="403"/>
      <c r="X90" s="403"/>
      <c r="Y90" s="401"/>
      <c r="Z90" s="405"/>
      <c r="AA90" s="546"/>
      <c r="AB90" s="409"/>
      <c r="AC90" s="409"/>
      <c r="AD90" s="409"/>
      <c r="AE90" s="409"/>
      <c r="AF90" s="397"/>
    </row>
    <row r="91" spans="1:32" s="36" customFormat="1" ht="23.25" customHeight="1" thickBot="1" x14ac:dyDescent="0.25">
      <c r="A91" s="410" t="s">
        <v>45</v>
      </c>
      <c r="B91" s="141" t="s">
        <v>217</v>
      </c>
      <c r="C91" s="132"/>
      <c r="D91" s="413" t="s">
        <v>46</v>
      </c>
      <c r="E91" s="170" t="s">
        <v>79</v>
      </c>
      <c r="F91" s="398"/>
      <c r="G91" s="402"/>
      <c r="H91" s="402"/>
      <c r="I91" s="402">
        <v>6</v>
      </c>
      <c r="J91" s="402">
        <v>6</v>
      </c>
      <c r="K91" s="404">
        <v>4</v>
      </c>
      <c r="L91" s="398">
        <v>180</v>
      </c>
      <c r="M91" s="402">
        <v>60</v>
      </c>
      <c r="N91" s="402">
        <v>15</v>
      </c>
      <c r="O91" s="402">
        <v>15</v>
      </c>
      <c r="P91" s="402">
        <v>30</v>
      </c>
      <c r="Q91" s="402">
        <v>20</v>
      </c>
      <c r="R91" s="404">
        <v>100</v>
      </c>
      <c r="S91" s="398"/>
      <c r="T91" s="402"/>
      <c r="U91" s="402"/>
      <c r="V91" s="402"/>
      <c r="W91" s="564"/>
      <c r="X91" s="469">
        <v>4</v>
      </c>
      <c r="Y91" s="402"/>
      <c r="Z91" s="404"/>
      <c r="AA91" s="436"/>
      <c r="AB91" s="408"/>
      <c r="AC91" s="408"/>
      <c r="AD91" s="408"/>
      <c r="AE91" s="408"/>
      <c r="AF91" s="396">
        <v>4</v>
      </c>
    </row>
    <row r="92" spans="1:32" s="36" customFormat="1" ht="29.25" customHeight="1" x14ac:dyDescent="0.2">
      <c r="A92" s="576"/>
      <c r="B92" s="141" t="s">
        <v>218</v>
      </c>
      <c r="C92" s="132"/>
      <c r="D92" s="414"/>
      <c r="E92" s="214" t="s">
        <v>119</v>
      </c>
      <c r="F92" s="399"/>
      <c r="G92" s="403"/>
      <c r="H92" s="403"/>
      <c r="I92" s="403"/>
      <c r="J92" s="403"/>
      <c r="K92" s="405"/>
      <c r="L92" s="399"/>
      <c r="M92" s="403"/>
      <c r="N92" s="403"/>
      <c r="O92" s="403"/>
      <c r="P92" s="403"/>
      <c r="Q92" s="403"/>
      <c r="R92" s="405"/>
      <c r="S92" s="399"/>
      <c r="T92" s="403"/>
      <c r="U92" s="403"/>
      <c r="V92" s="403"/>
      <c r="W92" s="603"/>
      <c r="X92" s="469"/>
      <c r="Y92" s="403"/>
      <c r="Z92" s="405"/>
      <c r="AA92" s="546"/>
      <c r="AB92" s="409"/>
      <c r="AC92" s="409"/>
      <c r="AD92" s="409"/>
      <c r="AE92" s="409"/>
      <c r="AF92" s="397"/>
    </row>
    <row r="93" spans="1:32" s="36" customFormat="1" ht="23.25" customHeight="1" x14ac:dyDescent="0.2">
      <c r="A93" s="410" t="s">
        <v>45</v>
      </c>
      <c r="B93" s="141" t="s">
        <v>220</v>
      </c>
      <c r="C93" s="132"/>
      <c r="D93" s="413" t="s">
        <v>46</v>
      </c>
      <c r="E93" s="170" t="s">
        <v>128</v>
      </c>
      <c r="F93" s="398">
        <v>5</v>
      </c>
      <c r="G93" s="402"/>
      <c r="H93" s="402"/>
      <c r="I93" s="402"/>
      <c r="J93" s="402">
        <v>5</v>
      </c>
      <c r="K93" s="404">
        <v>3</v>
      </c>
      <c r="L93" s="398">
        <v>135</v>
      </c>
      <c r="M93" s="402">
        <v>45</v>
      </c>
      <c r="N93" s="402">
        <v>15</v>
      </c>
      <c r="O93" s="402"/>
      <c r="P93" s="402">
        <v>30</v>
      </c>
      <c r="Q93" s="402">
        <v>15</v>
      </c>
      <c r="R93" s="404">
        <v>75</v>
      </c>
      <c r="S93" s="398"/>
      <c r="T93" s="402"/>
      <c r="U93" s="402"/>
      <c r="V93" s="402"/>
      <c r="W93" s="564">
        <v>3</v>
      </c>
      <c r="X93" s="469"/>
      <c r="Y93" s="402"/>
      <c r="Z93" s="404"/>
      <c r="AA93" s="436"/>
      <c r="AB93" s="408"/>
      <c r="AC93" s="408"/>
      <c r="AD93" s="408"/>
      <c r="AE93" s="408"/>
      <c r="AF93" s="396">
        <v>3</v>
      </c>
    </row>
    <row r="94" spans="1:32" s="36" customFormat="1" ht="24" customHeight="1" x14ac:dyDescent="0.2">
      <c r="A94" s="576"/>
      <c r="B94" s="380" t="s">
        <v>219</v>
      </c>
      <c r="C94" s="375"/>
      <c r="D94" s="414"/>
      <c r="E94" s="227" t="s">
        <v>129</v>
      </c>
      <c r="F94" s="399"/>
      <c r="G94" s="403"/>
      <c r="H94" s="403"/>
      <c r="I94" s="403"/>
      <c r="J94" s="403"/>
      <c r="K94" s="405"/>
      <c r="L94" s="399"/>
      <c r="M94" s="403"/>
      <c r="N94" s="403"/>
      <c r="O94" s="403"/>
      <c r="P94" s="403"/>
      <c r="Q94" s="403"/>
      <c r="R94" s="405"/>
      <c r="S94" s="399"/>
      <c r="T94" s="403"/>
      <c r="U94" s="403"/>
      <c r="V94" s="403"/>
      <c r="W94" s="603"/>
      <c r="X94" s="469"/>
      <c r="Y94" s="403"/>
      <c r="Z94" s="405"/>
      <c r="AA94" s="546"/>
      <c r="AB94" s="409"/>
      <c r="AC94" s="409"/>
      <c r="AD94" s="409"/>
      <c r="AE94" s="409"/>
      <c r="AF94" s="397"/>
    </row>
    <row r="95" spans="1:32" ht="49.5" customHeight="1" x14ac:dyDescent="0.2">
      <c r="A95" s="392"/>
      <c r="B95" s="391"/>
      <c r="C95" s="189"/>
      <c r="D95" s="123"/>
      <c r="E95" s="390" t="s">
        <v>244</v>
      </c>
      <c r="F95" s="367"/>
      <c r="G95" s="102"/>
      <c r="H95" s="368"/>
      <c r="I95" s="367"/>
      <c r="J95" s="394">
        <v>16</v>
      </c>
      <c r="K95" s="394">
        <f>SUM(K96:K100)</f>
        <v>10</v>
      </c>
      <c r="L95" s="362"/>
      <c r="M95" s="336"/>
      <c r="N95" s="336"/>
      <c r="O95" s="336"/>
      <c r="P95" s="336"/>
      <c r="Q95" s="336"/>
      <c r="R95" s="338"/>
      <c r="S95" s="367"/>
      <c r="T95" s="368"/>
      <c r="U95" s="368"/>
      <c r="V95" s="368"/>
      <c r="W95" s="368"/>
      <c r="X95" s="368"/>
      <c r="Y95" s="368"/>
      <c r="Z95" s="369"/>
      <c r="AA95" s="367"/>
      <c r="AB95" s="367"/>
      <c r="AC95" s="368"/>
      <c r="AD95" s="368"/>
      <c r="AE95" s="368"/>
      <c r="AF95" s="369"/>
    </row>
    <row r="96" spans="1:32" ht="44.25" customHeight="1" thickBot="1" x14ac:dyDescent="0.25">
      <c r="A96" s="410" t="s">
        <v>45</v>
      </c>
      <c r="B96" s="107" t="s">
        <v>230</v>
      </c>
      <c r="C96" s="116"/>
      <c r="D96" s="413" t="s">
        <v>46</v>
      </c>
      <c r="E96" s="151" t="s">
        <v>138</v>
      </c>
      <c r="F96" s="398"/>
      <c r="G96" s="402"/>
      <c r="H96" s="402">
        <v>7</v>
      </c>
      <c r="I96" s="402"/>
      <c r="J96" s="402">
        <v>5</v>
      </c>
      <c r="K96" s="564">
        <v>3</v>
      </c>
      <c r="L96" s="398">
        <v>135</v>
      </c>
      <c r="M96" s="402">
        <v>45</v>
      </c>
      <c r="N96" s="402">
        <v>15</v>
      </c>
      <c r="O96" s="402"/>
      <c r="P96" s="402">
        <v>30</v>
      </c>
      <c r="Q96" s="402">
        <v>15</v>
      </c>
      <c r="R96" s="404">
        <v>75</v>
      </c>
      <c r="S96" s="398"/>
      <c r="T96" s="402"/>
      <c r="U96" s="402"/>
      <c r="V96" s="402"/>
      <c r="W96" s="402"/>
      <c r="X96" s="402"/>
      <c r="Y96" s="469">
        <v>3</v>
      </c>
      <c r="Z96" s="404"/>
      <c r="AA96" s="436"/>
      <c r="AB96" s="408"/>
      <c r="AC96" s="408"/>
      <c r="AD96" s="408"/>
      <c r="AE96" s="408"/>
      <c r="AF96" s="396">
        <v>3</v>
      </c>
    </row>
    <row r="97" spans="1:32" ht="31.5" customHeight="1" x14ac:dyDescent="0.2">
      <c r="A97" s="576"/>
      <c r="B97" s="149" t="s">
        <v>221</v>
      </c>
      <c r="C97" s="148"/>
      <c r="D97" s="414"/>
      <c r="E97" s="216" t="s">
        <v>139</v>
      </c>
      <c r="F97" s="399"/>
      <c r="G97" s="403"/>
      <c r="H97" s="403"/>
      <c r="I97" s="403"/>
      <c r="J97" s="403"/>
      <c r="K97" s="603"/>
      <c r="L97" s="399"/>
      <c r="M97" s="403"/>
      <c r="N97" s="403"/>
      <c r="O97" s="403"/>
      <c r="P97" s="403"/>
      <c r="Q97" s="403"/>
      <c r="R97" s="405"/>
      <c r="S97" s="399"/>
      <c r="T97" s="403"/>
      <c r="U97" s="403"/>
      <c r="V97" s="403"/>
      <c r="W97" s="403"/>
      <c r="X97" s="403"/>
      <c r="Y97" s="469"/>
      <c r="Z97" s="405"/>
      <c r="AA97" s="546"/>
      <c r="AB97" s="409"/>
      <c r="AC97" s="409"/>
      <c r="AD97" s="409"/>
      <c r="AE97" s="409"/>
      <c r="AF97" s="397"/>
    </row>
    <row r="98" spans="1:32" ht="45" customHeight="1" x14ac:dyDescent="0.2">
      <c r="A98" s="410" t="s">
        <v>45</v>
      </c>
      <c r="B98" s="107" t="s">
        <v>222</v>
      </c>
      <c r="C98" s="116"/>
      <c r="D98" s="413" t="s">
        <v>46</v>
      </c>
      <c r="E98" s="226" t="s">
        <v>150</v>
      </c>
      <c r="F98" s="398">
        <v>7</v>
      </c>
      <c r="G98" s="402">
        <v>7</v>
      </c>
      <c r="H98" s="402"/>
      <c r="I98" s="402"/>
      <c r="J98" s="402">
        <v>6</v>
      </c>
      <c r="K98" s="404">
        <v>4</v>
      </c>
      <c r="L98" s="398">
        <v>180</v>
      </c>
      <c r="M98" s="402">
        <v>60</v>
      </c>
      <c r="N98" s="402">
        <v>15</v>
      </c>
      <c r="O98" s="402">
        <v>15</v>
      </c>
      <c r="P98" s="402">
        <v>30</v>
      </c>
      <c r="Q98" s="402">
        <v>20</v>
      </c>
      <c r="R98" s="404">
        <v>100</v>
      </c>
      <c r="S98" s="400"/>
      <c r="T98" s="402"/>
      <c r="U98" s="402"/>
      <c r="V98" s="402"/>
      <c r="W98" s="402"/>
      <c r="X98" s="402"/>
      <c r="Y98" s="469">
        <v>4</v>
      </c>
      <c r="Z98" s="404"/>
      <c r="AA98" s="436"/>
      <c r="AB98" s="408"/>
      <c r="AC98" s="408"/>
      <c r="AD98" s="408"/>
      <c r="AE98" s="408"/>
      <c r="AF98" s="396">
        <v>4</v>
      </c>
    </row>
    <row r="99" spans="1:32" ht="25.5" customHeight="1" x14ac:dyDescent="0.2">
      <c r="A99" s="576"/>
      <c r="B99" s="122" t="s">
        <v>223</v>
      </c>
      <c r="C99" s="122"/>
      <c r="D99" s="414"/>
      <c r="E99" s="142" t="s">
        <v>143</v>
      </c>
      <c r="F99" s="399"/>
      <c r="G99" s="403"/>
      <c r="H99" s="403"/>
      <c r="I99" s="403"/>
      <c r="J99" s="403"/>
      <c r="K99" s="405"/>
      <c r="L99" s="399"/>
      <c r="M99" s="403"/>
      <c r="N99" s="403"/>
      <c r="O99" s="403"/>
      <c r="P99" s="403"/>
      <c r="Q99" s="403"/>
      <c r="R99" s="405"/>
      <c r="S99" s="401"/>
      <c r="T99" s="403"/>
      <c r="U99" s="403"/>
      <c r="V99" s="403"/>
      <c r="W99" s="403"/>
      <c r="X99" s="403"/>
      <c r="Y99" s="469"/>
      <c r="Z99" s="405"/>
      <c r="AA99" s="546"/>
      <c r="AB99" s="409"/>
      <c r="AC99" s="409"/>
      <c r="AD99" s="409"/>
      <c r="AE99" s="409"/>
      <c r="AF99" s="397"/>
    </row>
    <row r="100" spans="1:32" s="36" customFormat="1" ht="42.75" customHeight="1" x14ac:dyDescent="0.2">
      <c r="A100" s="410" t="s">
        <v>41</v>
      </c>
      <c r="B100" s="160" t="s">
        <v>224</v>
      </c>
      <c r="C100" s="156"/>
      <c r="D100" s="612" t="s">
        <v>46</v>
      </c>
      <c r="E100" s="169" t="s">
        <v>125</v>
      </c>
      <c r="F100" s="614">
        <v>7</v>
      </c>
      <c r="G100" s="402"/>
      <c r="H100" s="402"/>
      <c r="I100" s="402"/>
      <c r="J100" s="616">
        <v>5</v>
      </c>
      <c r="K100" s="610">
        <v>3</v>
      </c>
      <c r="L100" s="614">
        <v>135</v>
      </c>
      <c r="M100" s="616">
        <v>45</v>
      </c>
      <c r="N100" s="616">
        <v>15</v>
      </c>
      <c r="O100" s="402"/>
      <c r="P100" s="616">
        <v>30</v>
      </c>
      <c r="Q100" s="616">
        <v>15</v>
      </c>
      <c r="R100" s="610">
        <v>75</v>
      </c>
      <c r="S100" s="400"/>
      <c r="T100" s="402"/>
      <c r="U100" s="402"/>
      <c r="V100" s="402"/>
      <c r="W100" s="402"/>
      <c r="X100" s="402"/>
      <c r="Y100" s="623">
        <v>3</v>
      </c>
      <c r="Z100" s="404"/>
      <c r="AA100" s="436"/>
      <c r="AB100" s="408"/>
      <c r="AC100" s="408"/>
      <c r="AD100" s="618">
        <v>3</v>
      </c>
      <c r="AE100" s="408"/>
      <c r="AF100" s="396"/>
    </row>
    <row r="101" spans="1:32" ht="26.25" customHeight="1" thickBot="1" x14ac:dyDescent="0.25">
      <c r="A101" s="433"/>
      <c r="B101" s="35" t="s">
        <v>225</v>
      </c>
      <c r="C101" s="33"/>
      <c r="D101" s="613"/>
      <c r="E101" s="168" t="s">
        <v>124</v>
      </c>
      <c r="F101" s="615"/>
      <c r="G101" s="403"/>
      <c r="H101" s="403"/>
      <c r="I101" s="403"/>
      <c r="J101" s="617"/>
      <c r="K101" s="611"/>
      <c r="L101" s="615"/>
      <c r="M101" s="617"/>
      <c r="N101" s="617"/>
      <c r="O101" s="403"/>
      <c r="P101" s="617"/>
      <c r="Q101" s="617"/>
      <c r="R101" s="611"/>
      <c r="S101" s="401"/>
      <c r="T101" s="403"/>
      <c r="U101" s="403"/>
      <c r="V101" s="403"/>
      <c r="W101" s="403"/>
      <c r="X101" s="403"/>
      <c r="Y101" s="624"/>
      <c r="Z101" s="405"/>
      <c r="AA101" s="437"/>
      <c r="AB101" s="438"/>
      <c r="AC101" s="438"/>
      <c r="AD101" s="619"/>
      <c r="AE101" s="438"/>
      <c r="AF101" s="439"/>
    </row>
    <row r="102" spans="1:32" s="42" customFormat="1" ht="46.5" x14ac:dyDescent="0.2">
      <c r="A102" s="44"/>
      <c r="B102" s="78"/>
      <c r="C102" s="236"/>
      <c r="D102" s="54"/>
      <c r="E102" s="66" t="s">
        <v>183</v>
      </c>
      <c r="F102" s="55"/>
      <c r="G102" s="24"/>
      <c r="H102" s="24"/>
      <c r="I102" s="25"/>
      <c r="J102" s="26">
        <v>10</v>
      </c>
      <c r="K102" s="26">
        <v>6</v>
      </c>
      <c r="L102" s="350"/>
      <c r="M102" s="351"/>
      <c r="N102" s="351"/>
      <c r="O102" s="351"/>
      <c r="P102" s="351"/>
      <c r="Q102" s="351"/>
      <c r="R102" s="352"/>
      <c r="S102" s="59"/>
      <c r="T102" s="58"/>
      <c r="U102" s="58"/>
      <c r="V102" s="58"/>
      <c r="W102" s="58"/>
      <c r="X102" s="58"/>
      <c r="Y102" s="34"/>
      <c r="Z102" s="91"/>
      <c r="AA102" s="353"/>
      <c r="AB102" s="354"/>
      <c r="AC102" s="223"/>
      <c r="AD102" s="223"/>
      <c r="AE102" s="223"/>
      <c r="AF102" s="224"/>
    </row>
    <row r="103" spans="1:32" s="36" customFormat="1" ht="46.5" customHeight="1" x14ac:dyDescent="0.2">
      <c r="A103" s="410" t="s">
        <v>45</v>
      </c>
      <c r="B103" s="107" t="s">
        <v>226</v>
      </c>
      <c r="C103" s="121"/>
      <c r="D103" s="413" t="s">
        <v>46</v>
      </c>
      <c r="E103" s="211" t="s">
        <v>118</v>
      </c>
      <c r="F103" s="398">
        <v>7</v>
      </c>
      <c r="G103" s="402"/>
      <c r="H103" s="402"/>
      <c r="I103" s="402"/>
      <c r="J103" s="564">
        <v>5</v>
      </c>
      <c r="K103" s="564">
        <v>3</v>
      </c>
      <c r="L103" s="398">
        <v>135</v>
      </c>
      <c r="M103" s="402">
        <v>45</v>
      </c>
      <c r="N103" s="402">
        <v>15</v>
      </c>
      <c r="O103" s="402"/>
      <c r="P103" s="402">
        <v>30</v>
      </c>
      <c r="Q103" s="402">
        <v>15</v>
      </c>
      <c r="R103" s="404">
        <v>75</v>
      </c>
      <c r="S103" s="398"/>
      <c r="T103" s="402"/>
      <c r="U103" s="402"/>
      <c r="V103" s="402"/>
      <c r="W103" s="402"/>
      <c r="X103" s="402"/>
      <c r="Y103" s="402">
        <v>3</v>
      </c>
      <c r="Z103" s="404"/>
      <c r="AA103" s="449"/>
      <c r="AB103" s="408"/>
      <c r="AC103" s="408"/>
      <c r="AD103" s="408"/>
      <c r="AE103" s="408"/>
      <c r="AF103" s="396">
        <v>3</v>
      </c>
    </row>
    <row r="104" spans="1:32" s="36" customFormat="1" ht="25.5" customHeight="1" x14ac:dyDescent="0.2">
      <c r="A104" s="576"/>
      <c r="B104" s="172" t="s">
        <v>227</v>
      </c>
      <c r="C104" s="159"/>
      <c r="D104" s="434"/>
      <c r="E104" s="243" t="s">
        <v>117</v>
      </c>
      <c r="F104" s="399"/>
      <c r="G104" s="403"/>
      <c r="H104" s="403"/>
      <c r="I104" s="403"/>
      <c r="J104" s="603"/>
      <c r="K104" s="603"/>
      <c r="L104" s="399"/>
      <c r="M104" s="403"/>
      <c r="N104" s="403"/>
      <c r="O104" s="403"/>
      <c r="P104" s="403"/>
      <c r="Q104" s="403"/>
      <c r="R104" s="405"/>
      <c r="S104" s="399"/>
      <c r="T104" s="403"/>
      <c r="U104" s="403"/>
      <c r="V104" s="403"/>
      <c r="W104" s="403"/>
      <c r="X104" s="403"/>
      <c r="Y104" s="403"/>
      <c r="Z104" s="405"/>
      <c r="AA104" s="450"/>
      <c r="AB104" s="409"/>
      <c r="AC104" s="409"/>
      <c r="AD104" s="409"/>
      <c r="AE104" s="409"/>
      <c r="AF104" s="397"/>
    </row>
    <row r="105" spans="1:32" ht="43.5" customHeight="1" thickBot="1" x14ac:dyDescent="0.3">
      <c r="A105" s="410" t="s">
        <v>41</v>
      </c>
      <c r="B105" s="165" t="s">
        <v>228</v>
      </c>
      <c r="C105" s="163"/>
      <c r="D105" s="413" t="s">
        <v>46</v>
      </c>
      <c r="E105" s="151" t="s">
        <v>109</v>
      </c>
      <c r="F105" s="620">
        <v>7</v>
      </c>
      <c r="G105" s="463"/>
      <c r="H105" s="463"/>
      <c r="I105" s="463"/>
      <c r="J105" s="463">
        <v>5</v>
      </c>
      <c r="K105" s="565">
        <v>3</v>
      </c>
      <c r="L105" s="461">
        <v>135</v>
      </c>
      <c r="M105" s="608">
        <v>45</v>
      </c>
      <c r="N105" s="463">
        <v>30</v>
      </c>
      <c r="O105" s="463"/>
      <c r="P105" s="463">
        <v>15</v>
      </c>
      <c r="Q105" s="577">
        <v>15</v>
      </c>
      <c r="R105" s="565">
        <v>75</v>
      </c>
      <c r="S105" s="629"/>
      <c r="T105" s="463"/>
      <c r="U105" s="463"/>
      <c r="V105" s="463"/>
      <c r="W105" s="463"/>
      <c r="X105" s="463"/>
      <c r="Y105" s="463">
        <v>3</v>
      </c>
      <c r="Z105" s="463"/>
      <c r="AA105" s="470"/>
      <c r="AB105" s="468"/>
      <c r="AC105" s="468"/>
      <c r="AD105" s="468">
        <v>3</v>
      </c>
      <c r="AE105" s="468"/>
      <c r="AF105" s="448"/>
    </row>
    <row r="106" spans="1:32" ht="34.5" customHeight="1" thickBot="1" x14ac:dyDescent="0.3">
      <c r="A106" s="433"/>
      <c r="B106" s="137" t="s">
        <v>229</v>
      </c>
      <c r="C106" s="164"/>
      <c r="D106" s="435"/>
      <c r="E106" s="218" t="s">
        <v>114</v>
      </c>
      <c r="F106" s="621"/>
      <c r="G106" s="460"/>
      <c r="H106" s="460"/>
      <c r="I106" s="460"/>
      <c r="J106" s="460"/>
      <c r="K106" s="466"/>
      <c r="L106" s="462"/>
      <c r="M106" s="605"/>
      <c r="N106" s="460"/>
      <c r="O106" s="460"/>
      <c r="P106" s="460"/>
      <c r="Q106" s="603"/>
      <c r="R106" s="405"/>
      <c r="S106" s="630"/>
      <c r="T106" s="460"/>
      <c r="U106" s="460"/>
      <c r="V106" s="460"/>
      <c r="W106" s="460"/>
      <c r="X106" s="460"/>
      <c r="Y106" s="460"/>
      <c r="Z106" s="460"/>
      <c r="AA106" s="467"/>
      <c r="AB106" s="438"/>
      <c r="AC106" s="438"/>
      <c r="AD106" s="438"/>
      <c r="AE106" s="438"/>
      <c r="AF106" s="439"/>
    </row>
    <row r="107" spans="1:32" ht="24" customHeight="1" thickBot="1" x14ac:dyDescent="0.25">
      <c r="A107" s="580" t="s">
        <v>47</v>
      </c>
      <c r="B107" s="581"/>
      <c r="C107" s="581"/>
      <c r="D107" s="581"/>
      <c r="E107" s="582"/>
      <c r="F107" s="315"/>
      <c r="G107" s="355"/>
      <c r="H107" s="355"/>
      <c r="I107" s="355"/>
      <c r="J107" s="356">
        <f>SUM(J25,J30,J38,J44,J49,J55,J58,J64,J69,J74,J79,J88,J95,J102)</f>
        <v>205</v>
      </c>
      <c r="K107" s="356">
        <f>SUM(K25,K30,K38,K44,K49,K55,K58,K64,K69,K74,K79,K88,K95,K102)</f>
        <v>129</v>
      </c>
      <c r="L107" s="357">
        <f>SUM(L26:L106)</f>
        <v>5805</v>
      </c>
      <c r="M107" s="358">
        <f>SUM(M26:M106)</f>
        <v>1935</v>
      </c>
      <c r="N107" s="358">
        <f>SUM(N26:N106)</f>
        <v>645</v>
      </c>
      <c r="O107" s="358">
        <f>SUM(O26:O106)</f>
        <v>690</v>
      </c>
      <c r="P107" s="358">
        <f>SUM(P26:P106)</f>
        <v>600</v>
      </c>
      <c r="Q107" s="358">
        <f>SUM(Q26:Q106)</f>
        <v>645</v>
      </c>
      <c r="R107" s="359">
        <f>SUM(R26:R106)</f>
        <v>3225</v>
      </c>
      <c r="S107" s="358">
        <f>SUM(S25:S106)</f>
        <v>18</v>
      </c>
      <c r="T107" s="358">
        <f>SUM(T25:T106)</f>
        <v>18</v>
      </c>
      <c r="U107" s="358">
        <f>SUM(U25:U106)</f>
        <v>18</v>
      </c>
      <c r="V107" s="358">
        <f>SUM(V25:V106)</f>
        <v>19</v>
      </c>
      <c r="W107" s="358">
        <f>SUM(W25:W106)</f>
        <v>19</v>
      </c>
      <c r="X107" s="358">
        <f>SUM(X25:X106)</f>
        <v>18</v>
      </c>
      <c r="Y107" s="358">
        <f>SUM(Y25:Y106)</f>
        <v>19</v>
      </c>
      <c r="Z107" s="359">
        <f>SUM(Z26:Z101)</f>
        <v>0</v>
      </c>
      <c r="AA107" s="357">
        <f t="shared" ref="AA107:AF107" si="0">SUM(AA26:AA106)</f>
        <v>21</v>
      </c>
      <c r="AB107" s="360">
        <f t="shared" si="0"/>
        <v>7</v>
      </c>
      <c r="AC107" s="358">
        <f t="shared" si="0"/>
        <v>20</v>
      </c>
      <c r="AD107" s="358">
        <f t="shared" si="0"/>
        <v>49</v>
      </c>
      <c r="AE107" s="358">
        <f t="shared" si="0"/>
        <v>5</v>
      </c>
      <c r="AF107" s="359">
        <f t="shared" si="0"/>
        <v>27</v>
      </c>
    </row>
    <row r="108" spans="1:32" ht="26.25" thickBot="1" x14ac:dyDescent="0.25">
      <c r="A108" s="583"/>
      <c r="B108" s="584"/>
      <c r="C108" s="584"/>
      <c r="D108" s="584"/>
      <c r="E108" s="584"/>
      <c r="F108" s="584"/>
      <c r="G108" s="584"/>
      <c r="H108" s="584"/>
      <c r="I108" s="584"/>
      <c r="J108" s="584"/>
      <c r="K108" s="585"/>
      <c r="L108" s="442" t="s">
        <v>82</v>
      </c>
      <c r="M108" s="443"/>
      <c r="N108" s="443"/>
      <c r="O108" s="443"/>
      <c r="P108" s="443"/>
      <c r="Q108" s="443"/>
      <c r="R108" s="444"/>
      <c r="S108" s="79"/>
      <c r="T108" s="80"/>
      <c r="U108" s="81"/>
      <c r="V108" s="82"/>
      <c r="W108" s="82">
        <v>1</v>
      </c>
      <c r="X108" s="82">
        <v>2</v>
      </c>
      <c r="Y108" s="82">
        <v>1</v>
      </c>
      <c r="Z108" s="83"/>
      <c r="AA108" s="451"/>
      <c r="AB108" s="452"/>
      <c r="AC108" s="452"/>
      <c r="AD108" s="452"/>
      <c r="AE108" s="452"/>
      <c r="AF108" s="453"/>
    </row>
    <row r="109" spans="1:32" ht="26.25" thickBot="1" x14ac:dyDescent="0.25">
      <c r="A109" s="586"/>
      <c r="B109" s="587"/>
      <c r="C109" s="587"/>
      <c r="D109" s="587"/>
      <c r="E109" s="587"/>
      <c r="F109" s="587"/>
      <c r="G109" s="587"/>
      <c r="H109" s="587"/>
      <c r="I109" s="587"/>
      <c r="J109" s="587"/>
      <c r="K109" s="588"/>
      <c r="L109" s="442" t="s">
        <v>83</v>
      </c>
      <c r="M109" s="443"/>
      <c r="N109" s="443"/>
      <c r="O109" s="443"/>
      <c r="P109" s="443"/>
      <c r="Q109" s="443"/>
      <c r="R109" s="444"/>
      <c r="S109" s="84"/>
      <c r="T109" s="85"/>
      <c r="U109" s="81"/>
      <c r="V109" s="82"/>
      <c r="W109" s="82"/>
      <c r="X109" s="82">
        <v>1</v>
      </c>
      <c r="Y109" s="82">
        <v>1</v>
      </c>
      <c r="Z109" s="83"/>
      <c r="AA109" s="454"/>
      <c r="AB109" s="455"/>
      <c r="AC109" s="455"/>
      <c r="AD109" s="455"/>
      <c r="AE109" s="455"/>
      <c r="AF109" s="456"/>
    </row>
    <row r="110" spans="1:32" ht="26.25" thickBot="1" x14ac:dyDescent="0.25">
      <c r="A110" s="586"/>
      <c r="B110" s="587"/>
      <c r="C110" s="587"/>
      <c r="D110" s="587"/>
      <c r="E110" s="587"/>
      <c r="F110" s="587"/>
      <c r="G110" s="587"/>
      <c r="H110" s="587"/>
      <c r="I110" s="587"/>
      <c r="J110" s="587"/>
      <c r="K110" s="588"/>
      <c r="L110" s="445" t="s">
        <v>84</v>
      </c>
      <c r="M110" s="446"/>
      <c r="N110" s="446"/>
      <c r="O110" s="446"/>
      <c r="P110" s="446"/>
      <c r="Q110" s="446"/>
      <c r="R110" s="447"/>
      <c r="S110" s="86">
        <v>2</v>
      </c>
      <c r="T110" s="81"/>
      <c r="U110" s="81"/>
      <c r="V110" s="82">
        <v>1</v>
      </c>
      <c r="W110" s="82">
        <v>1</v>
      </c>
      <c r="X110" s="82">
        <v>1</v>
      </c>
      <c r="Y110" s="82"/>
      <c r="Z110" s="83"/>
      <c r="AA110" s="454"/>
      <c r="AB110" s="455"/>
      <c r="AC110" s="455"/>
      <c r="AD110" s="455"/>
      <c r="AE110" s="455"/>
      <c r="AF110" s="456"/>
    </row>
    <row r="111" spans="1:32" ht="26.25" thickBot="1" x14ac:dyDescent="0.25">
      <c r="A111" s="589"/>
      <c r="B111" s="590"/>
      <c r="C111" s="590"/>
      <c r="D111" s="590"/>
      <c r="E111" s="590"/>
      <c r="F111" s="590"/>
      <c r="G111" s="590"/>
      <c r="H111" s="590"/>
      <c r="I111" s="590"/>
      <c r="J111" s="590"/>
      <c r="K111" s="591"/>
      <c r="L111" s="442" t="s">
        <v>85</v>
      </c>
      <c r="M111" s="443"/>
      <c r="N111" s="443"/>
      <c r="O111" s="443"/>
      <c r="P111" s="443"/>
      <c r="Q111" s="443"/>
      <c r="R111" s="444"/>
      <c r="S111" s="87">
        <v>4</v>
      </c>
      <c r="T111" s="88">
        <v>6</v>
      </c>
      <c r="U111" s="88">
        <v>7</v>
      </c>
      <c r="V111" s="89">
        <v>6</v>
      </c>
      <c r="W111" s="89">
        <v>4</v>
      </c>
      <c r="X111" s="89">
        <v>3</v>
      </c>
      <c r="Y111" s="89">
        <v>5</v>
      </c>
      <c r="Z111" s="90"/>
      <c r="AA111" s="457"/>
      <c r="AB111" s="458"/>
      <c r="AC111" s="458"/>
      <c r="AD111" s="458"/>
      <c r="AE111" s="458"/>
      <c r="AF111" s="459"/>
    </row>
    <row r="112" spans="1:32" ht="23.25" customHeight="1" x14ac:dyDescent="0.2">
      <c r="A112" s="595" t="s">
        <v>48</v>
      </c>
      <c r="B112" s="596"/>
      <c r="C112" s="596"/>
      <c r="D112" s="596"/>
      <c r="E112" s="596"/>
      <c r="F112" s="596"/>
      <c r="G112" s="596"/>
      <c r="H112" s="596"/>
      <c r="I112" s="596"/>
      <c r="J112" s="596"/>
      <c r="K112" s="596"/>
      <c r="L112" s="596"/>
      <c r="M112" s="596"/>
      <c r="N112" s="596"/>
      <c r="O112" s="596"/>
      <c r="P112" s="596"/>
      <c r="Q112" s="596"/>
      <c r="R112" s="596"/>
      <c r="S112" s="596"/>
      <c r="T112" s="596"/>
      <c r="U112" s="596"/>
      <c r="V112" s="596"/>
      <c r="W112" s="596"/>
      <c r="X112" s="596"/>
      <c r="Y112" s="596"/>
      <c r="Z112" s="597"/>
      <c r="AA112" s="139"/>
      <c r="AB112" s="206"/>
      <c r="AC112" s="464" t="s">
        <v>68</v>
      </c>
      <c r="AD112" s="465"/>
      <c r="AE112" s="106" t="s">
        <v>57</v>
      </c>
      <c r="AF112" s="140"/>
    </row>
    <row r="113" spans="1:32" ht="24" customHeight="1" thickBot="1" x14ac:dyDescent="0.25">
      <c r="A113" s="598"/>
      <c r="B113" s="599"/>
      <c r="C113" s="599"/>
      <c r="D113" s="599"/>
      <c r="E113" s="599"/>
      <c r="F113" s="599"/>
      <c r="G113" s="599"/>
      <c r="H113" s="599"/>
      <c r="I113" s="599"/>
      <c r="J113" s="599"/>
      <c r="K113" s="599"/>
      <c r="L113" s="599"/>
      <c r="M113" s="599"/>
      <c r="N113" s="599"/>
      <c r="O113" s="599"/>
      <c r="P113" s="599"/>
      <c r="Q113" s="599"/>
      <c r="R113" s="599"/>
      <c r="S113" s="599"/>
      <c r="T113" s="599"/>
      <c r="U113" s="599"/>
      <c r="V113" s="599"/>
      <c r="W113" s="599"/>
      <c r="X113" s="599"/>
      <c r="Y113" s="599"/>
      <c r="Z113" s="600"/>
      <c r="AA113" s="207"/>
      <c r="AB113" s="144"/>
      <c r="AC113" s="208" t="s">
        <v>36</v>
      </c>
      <c r="AD113" s="208" t="s">
        <v>46</v>
      </c>
      <c r="AE113" s="208" t="s">
        <v>36</v>
      </c>
      <c r="AF113" s="145"/>
    </row>
    <row r="114" spans="1:32" ht="26.25" x14ac:dyDescent="0.2">
      <c r="A114" s="187"/>
      <c r="B114" s="188"/>
      <c r="C114" s="189"/>
      <c r="D114" s="190"/>
      <c r="E114" s="191" t="s">
        <v>184</v>
      </c>
      <c r="F114" s="192"/>
      <c r="G114" s="193"/>
      <c r="H114" s="193"/>
      <c r="I114" s="194"/>
      <c r="J114" s="99">
        <v>12</v>
      </c>
      <c r="K114" s="100">
        <v>8</v>
      </c>
      <c r="L114" s="319"/>
      <c r="M114" s="258"/>
      <c r="N114" s="258"/>
      <c r="O114" s="258"/>
      <c r="P114" s="258"/>
      <c r="Q114" s="258"/>
      <c r="R114" s="320"/>
      <c r="S114" s="234"/>
      <c r="T114" s="258"/>
      <c r="U114" s="258"/>
      <c r="V114" s="258"/>
      <c r="W114" s="258"/>
      <c r="X114" s="258"/>
      <c r="Y114" s="258"/>
      <c r="Z114" s="265"/>
      <c r="AA114" s="321"/>
      <c r="AB114" s="263"/>
      <c r="AC114" s="262"/>
      <c r="AD114" s="262"/>
      <c r="AE114" s="262"/>
      <c r="AF114" s="322"/>
    </row>
    <row r="115" spans="1:32" ht="27" thickBot="1" x14ac:dyDescent="0.25">
      <c r="A115" s="37" t="s">
        <v>49</v>
      </c>
      <c r="B115" s="195" t="s">
        <v>50</v>
      </c>
      <c r="C115" s="196"/>
      <c r="D115" s="253" t="s">
        <v>36</v>
      </c>
      <c r="E115" s="183" t="s">
        <v>142</v>
      </c>
      <c r="F115" s="186" t="s">
        <v>101</v>
      </c>
      <c r="G115" s="292"/>
      <c r="H115" s="292"/>
      <c r="I115" s="129"/>
      <c r="J115" s="129">
        <v>12</v>
      </c>
      <c r="K115" s="310">
        <v>8</v>
      </c>
      <c r="L115" s="311">
        <v>240</v>
      </c>
      <c r="M115" s="294">
        <v>240</v>
      </c>
      <c r="N115" s="294"/>
      <c r="O115" s="294"/>
      <c r="P115" s="294"/>
      <c r="Q115" s="294"/>
      <c r="R115" s="305"/>
      <c r="S115" s="261">
        <v>2</v>
      </c>
      <c r="T115" s="294">
        <v>2</v>
      </c>
      <c r="U115" s="294">
        <v>2</v>
      </c>
      <c r="V115" s="294">
        <v>2</v>
      </c>
      <c r="W115" s="294"/>
      <c r="X115" s="294"/>
      <c r="Y115" s="294"/>
      <c r="Z115" s="313"/>
      <c r="AA115" s="296"/>
      <c r="AB115" s="197"/>
      <c r="AC115" s="308">
        <v>8</v>
      </c>
      <c r="AD115" s="308"/>
      <c r="AE115" s="308"/>
      <c r="AF115" s="310"/>
    </row>
    <row r="116" spans="1:32" ht="26.25" x14ac:dyDescent="0.2">
      <c r="A116" s="32"/>
      <c r="B116" s="45"/>
      <c r="C116" s="198"/>
      <c r="D116" s="45"/>
      <c r="E116" s="69" t="s">
        <v>185</v>
      </c>
      <c r="F116" s="192"/>
      <c r="G116" s="193"/>
      <c r="H116" s="199"/>
      <c r="I116" s="200"/>
      <c r="J116" s="99">
        <f>SUM(J117:J119)</f>
        <v>13</v>
      </c>
      <c r="K116" s="100">
        <f>SUM(K117:K119)</f>
        <v>6</v>
      </c>
      <c r="L116" s="321"/>
      <c r="M116" s="262"/>
      <c r="N116" s="262"/>
      <c r="O116" s="262"/>
      <c r="P116" s="262"/>
      <c r="Q116" s="262"/>
      <c r="R116" s="322"/>
      <c r="S116" s="263"/>
      <c r="T116" s="262"/>
      <c r="U116" s="262"/>
      <c r="V116" s="262"/>
      <c r="W116" s="262"/>
      <c r="X116" s="262"/>
      <c r="Y116" s="262"/>
      <c r="Z116" s="264"/>
      <c r="AA116" s="321"/>
      <c r="AB116" s="263"/>
      <c r="AC116" s="248"/>
      <c r="AD116" s="248"/>
      <c r="AE116" s="248"/>
      <c r="AF116" s="322"/>
    </row>
    <row r="117" spans="1:32" ht="26.25" x14ac:dyDescent="0.2">
      <c r="A117" s="27" t="s">
        <v>49</v>
      </c>
      <c r="B117" s="412" t="s">
        <v>51</v>
      </c>
      <c r="C117" s="412"/>
      <c r="D117" s="108" t="s">
        <v>36</v>
      </c>
      <c r="E117" s="70" t="s">
        <v>52</v>
      </c>
      <c r="F117" s="311">
        <v>2</v>
      </c>
      <c r="G117" s="294"/>
      <c r="H117" s="294"/>
      <c r="I117" s="313"/>
      <c r="J117" s="313">
        <v>1</v>
      </c>
      <c r="K117" s="305">
        <v>2</v>
      </c>
      <c r="L117" s="94">
        <v>30</v>
      </c>
      <c r="M117" s="93"/>
      <c r="N117" s="93"/>
      <c r="O117" s="93"/>
      <c r="P117" s="93"/>
      <c r="Q117" s="93"/>
      <c r="R117" s="95"/>
      <c r="S117" s="92"/>
      <c r="T117" s="93">
        <v>2</v>
      </c>
      <c r="U117" s="93"/>
      <c r="V117" s="93"/>
      <c r="W117" s="93"/>
      <c r="X117" s="93"/>
      <c r="Y117" s="93"/>
      <c r="Z117" s="104"/>
      <c r="AA117" s="94"/>
      <c r="AB117" s="92"/>
      <c r="AC117" s="247">
        <v>2</v>
      </c>
      <c r="AD117" s="247"/>
      <c r="AE117" s="247"/>
      <c r="AF117" s="95"/>
    </row>
    <row r="118" spans="1:32" s="42" customFormat="1" ht="26.25" x14ac:dyDescent="0.2">
      <c r="A118" s="27" t="s">
        <v>49</v>
      </c>
      <c r="B118" s="412" t="s">
        <v>160</v>
      </c>
      <c r="C118" s="412"/>
      <c r="D118" s="108" t="s">
        <v>36</v>
      </c>
      <c r="E118" s="67" t="s">
        <v>53</v>
      </c>
      <c r="F118" s="94">
        <v>6</v>
      </c>
      <c r="G118" s="93"/>
      <c r="H118" s="93"/>
      <c r="I118" s="104"/>
      <c r="J118" s="104">
        <v>6</v>
      </c>
      <c r="K118" s="95">
        <v>2</v>
      </c>
      <c r="L118" s="94">
        <v>150</v>
      </c>
      <c r="M118" s="93"/>
      <c r="N118" s="93"/>
      <c r="O118" s="93"/>
      <c r="P118" s="93"/>
      <c r="Q118" s="93"/>
      <c r="R118" s="95"/>
      <c r="S118" s="92"/>
      <c r="T118" s="93"/>
      <c r="U118" s="93"/>
      <c r="V118" s="93"/>
      <c r="W118" s="93"/>
      <c r="X118" s="93">
        <v>2</v>
      </c>
      <c r="Y118" s="93"/>
      <c r="Z118" s="104"/>
      <c r="AA118" s="94"/>
      <c r="AB118" s="92"/>
      <c r="AC118" s="247">
        <v>2</v>
      </c>
      <c r="AD118" s="247"/>
      <c r="AE118" s="247"/>
      <c r="AF118" s="95"/>
    </row>
    <row r="119" spans="1:32" ht="27" thickBot="1" x14ac:dyDescent="0.25">
      <c r="A119" s="254" t="s">
        <v>49</v>
      </c>
      <c r="B119" s="601" t="s">
        <v>161</v>
      </c>
      <c r="C119" s="602"/>
      <c r="D119" s="255" t="s">
        <v>36</v>
      </c>
      <c r="E119" s="70" t="s">
        <v>56</v>
      </c>
      <c r="F119" s="297">
        <v>8</v>
      </c>
      <c r="G119" s="293"/>
      <c r="H119" s="293"/>
      <c r="I119" s="256"/>
      <c r="J119" s="256">
        <v>6</v>
      </c>
      <c r="K119" s="306">
        <v>2</v>
      </c>
      <c r="L119" s="304">
        <v>150</v>
      </c>
      <c r="M119" s="295"/>
      <c r="N119" s="295"/>
      <c r="O119" s="295"/>
      <c r="P119" s="295"/>
      <c r="Q119" s="314"/>
      <c r="R119" s="309"/>
      <c r="S119" s="131"/>
      <c r="T119" s="295"/>
      <c r="U119" s="295"/>
      <c r="V119" s="295"/>
      <c r="W119" s="295"/>
      <c r="X119" s="258"/>
      <c r="Y119" s="295"/>
      <c r="Z119" s="314">
        <v>2</v>
      </c>
      <c r="AA119" s="304"/>
      <c r="AB119" s="131"/>
      <c r="AC119" s="302">
        <v>2</v>
      </c>
      <c r="AD119" s="302"/>
      <c r="AE119" s="302"/>
      <c r="AF119" s="309"/>
    </row>
    <row r="120" spans="1:32" ht="26.25" x14ac:dyDescent="0.2">
      <c r="A120" s="44"/>
      <c r="B120" s="178"/>
      <c r="C120" s="259"/>
      <c r="D120" s="257"/>
      <c r="E120" s="201" t="s">
        <v>186</v>
      </c>
      <c r="F120" s="304"/>
      <c r="G120" s="295"/>
      <c r="H120" s="314"/>
      <c r="I120" s="314"/>
      <c r="J120" s="303">
        <f>SUM(J121:J126)</f>
        <v>9</v>
      </c>
      <c r="K120" s="303">
        <f>SUM(K121:K126)</f>
        <v>6</v>
      </c>
      <c r="L120" s="321"/>
      <c r="M120" s="262"/>
      <c r="N120" s="262"/>
      <c r="O120" s="262"/>
      <c r="P120" s="262"/>
      <c r="Q120" s="262"/>
      <c r="R120" s="322"/>
      <c r="S120" s="263"/>
      <c r="T120" s="262"/>
      <c r="U120" s="262"/>
      <c r="V120" s="262"/>
      <c r="W120" s="262"/>
      <c r="X120" s="262"/>
      <c r="Y120" s="262"/>
      <c r="Z120" s="264"/>
      <c r="AA120" s="321"/>
      <c r="AB120" s="263"/>
      <c r="AC120" s="248"/>
      <c r="AD120" s="248"/>
      <c r="AE120" s="248"/>
      <c r="AF120" s="322"/>
    </row>
    <row r="121" spans="1:32" x14ac:dyDescent="0.2">
      <c r="A121" s="410" t="s">
        <v>49</v>
      </c>
      <c r="B121" s="531" t="s">
        <v>54</v>
      </c>
      <c r="C121" s="566"/>
      <c r="D121" s="413" t="s">
        <v>46</v>
      </c>
      <c r="E121" s="173" t="s">
        <v>55</v>
      </c>
      <c r="F121" s="429">
        <v>1</v>
      </c>
      <c r="G121" s="420"/>
      <c r="H121" s="420"/>
      <c r="I121" s="420"/>
      <c r="J121" s="420">
        <v>3</v>
      </c>
      <c r="K121" s="415">
        <v>2</v>
      </c>
      <c r="L121" s="426">
        <v>90</v>
      </c>
      <c r="M121" s="418">
        <v>30</v>
      </c>
      <c r="N121" s="418">
        <v>15</v>
      </c>
      <c r="O121" s="420">
        <v>15</v>
      </c>
      <c r="P121" s="418"/>
      <c r="Q121" s="625">
        <v>10</v>
      </c>
      <c r="R121" s="415">
        <v>50</v>
      </c>
      <c r="S121" s="627">
        <v>2</v>
      </c>
      <c r="T121" s="420"/>
      <c r="U121" s="420"/>
      <c r="V121" s="420"/>
      <c r="W121" s="420"/>
      <c r="X121" s="420"/>
      <c r="Y121" s="420"/>
      <c r="Z121" s="420"/>
      <c r="AA121" s="429"/>
      <c r="AB121" s="431"/>
      <c r="AC121" s="420"/>
      <c r="AD121" s="431">
        <v>2</v>
      </c>
      <c r="AE121" s="420"/>
      <c r="AF121" s="415"/>
    </row>
    <row r="122" spans="1:32" x14ac:dyDescent="0.2">
      <c r="A122" s="576"/>
      <c r="B122" s="125" t="s">
        <v>162</v>
      </c>
      <c r="C122" s="122"/>
      <c r="D122" s="414"/>
      <c r="E122" s="166" t="s">
        <v>115</v>
      </c>
      <c r="F122" s="427"/>
      <c r="G122" s="428"/>
      <c r="H122" s="428"/>
      <c r="I122" s="428"/>
      <c r="J122" s="428"/>
      <c r="K122" s="417"/>
      <c r="L122" s="427"/>
      <c r="M122" s="428"/>
      <c r="N122" s="428"/>
      <c r="O122" s="428"/>
      <c r="P122" s="428"/>
      <c r="Q122" s="626"/>
      <c r="R122" s="417"/>
      <c r="S122" s="628"/>
      <c r="T122" s="428"/>
      <c r="U122" s="428"/>
      <c r="V122" s="428"/>
      <c r="W122" s="428"/>
      <c r="X122" s="428"/>
      <c r="Y122" s="428"/>
      <c r="Z122" s="428"/>
      <c r="AA122" s="427"/>
      <c r="AB122" s="432"/>
      <c r="AC122" s="428"/>
      <c r="AD122" s="432"/>
      <c r="AE122" s="428"/>
      <c r="AF122" s="417"/>
    </row>
    <row r="123" spans="1:32" x14ac:dyDescent="0.2">
      <c r="A123" s="410" t="s">
        <v>49</v>
      </c>
      <c r="B123" s="531" t="s">
        <v>163</v>
      </c>
      <c r="C123" s="566"/>
      <c r="D123" s="413" t="s">
        <v>46</v>
      </c>
      <c r="E123" s="173" t="s">
        <v>164</v>
      </c>
      <c r="F123" s="429"/>
      <c r="G123" s="420"/>
      <c r="H123" s="420"/>
      <c r="I123" s="420">
        <v>3</v>
      </c>
      <c r="J123" s="420">
        <v>3</v>
      </c>
      <c r="K123" s="415">
        <v>2</v>
      </c>
      <c r="L123" s="426">
        <v>90</v>
      </c>
      <c r="M123" s="418">
        <v>30</v>
      </c>
      <c r="N123" s="418">
        <v>15</v>
      </c>
      <c r="O123" s="420">
        <v>15</v>
      </c>
      <c r="P123" s="418"/>
      <c r="Q123" s="625">
        <v>10</v>
      </c>
      <c r="R123" s="415">
        <v>50</v>
      </c>
      <c r="S123" s="627"/>
      <c r="T123" s="420"/>
      <c r="U123" s="420">
        <v>2</v>
      </c>
      <c r="V123" s="420"/>
      <c r="W123" s="420"/>
      <c r="X123" s="420"/>
      <c r="Y123" s="420"/>
      <c r="Z123" s="420"/>
      <c r="AA123" s="429"/>
      <c r="AB123" s="431"/>
      <c r="AC123" s="420"/>
      <c r="AD123" s="431">
        <v>2</v>
      </c>
      <c r="AE123" s="420"/>
      <c r="AF123" s="415"/>
    </row>
    <row r="124" spans="1:32" x14ac:dyDescent="0.2">
      <c r="A124" s="576"/>
      <c r="B124" s="125" t="s">
        <v>165</v>
      </c>
      <c r="C124" s="122"/>
      <c r="D124" s="414"/>
      <c r="E124" s="166" t="s">
        <v>166</v>
      </c>
      <c r="F124" s="427"/>
      <c r="G124" s="428"/>
      <c r="H124" s="428"/>
      <c r="I124" s="428"/>
      <c r="J124" s="428"/>
      <c r="K124" s="417"/>
      <c r="L124" s="427"/>
      <c r="M124" s="428"/>
      <c r="N124" s="428"/>
      <c r="O124" s="428"/>
      <c r="P124" s="428"/>
      <c r="Q124" s="626"/>
      <c r="R124" s="417"/>
      <c r="S124" s="628"/>
      <c r="T124" s="428"/>
      <c r="U124" s="428"/>
      <c r="V124" s="428"/>
      <c r="W124" s="428"/>
      <c r="X124" s="428"/>
      <c r="Y124" s="428"/>
      <c r="Z124" s="428"/>
      <c r="AA124" s="427"/>
      <c r="AB124" s="432"/>
      <c r="AC124" s="428"/>
      <c r="AD124" s="432"/>
      <c r="AE124" s="428"/>
      <c r="AF124" s="417"/>
    </row>
    <row r="125" spans="1:32" x14ac:dyDescent="0.2">
      <c r="A125" s="411" t="s">
        <v>49</v>
      </c>
      <c r="B125" s="125" t="s">
        <v>167</v>
      </c>
      <c r="C125" s="122"/>
      <c r="D125" s="434" t="s">
        <v>46</v>
      </c>
      <c r="E125" s="173" t="s">
        <v>108</v>
      </c>
      <c r="F125" s="426"/>
      <c r="G125" s="420"/>
      <c r="H125" s="420"/>
      <c r="I125" s="420">
        <v>6</v>
      </c>
      <c r="J125" s="420">
        <v>3</v>
      </c>
      <c r="K125" s="415">
        <v>2</v>
      </c>
      <c r="L125" s="426">
        <v>90</v>
      </c>
      <c r="M125" s="418">
        <v>30</v>
      </c>
      <c r="N125" s="418">
        <v>15</v>
      </c>
      <c r="O125" s="420">
        <v>15</v>
      </c>
      <c r="P125" s="418"/>
      <c r="Q125" s="421">
        <v>10</v>
      </c>
      <c r="R125" s="423">
        <v>50</v>
      </c>
      <c r="S125" s="424"/>
      <c r="T125" s="418"/>
      <c r="U125" s="418"/>
      <c r="V125" s="418"/>
      <c r="W125" s="418"/>
      <c r="X125" s="418">
        <v>2</v>
      </c>
      <c r="Y125" s="418"/>
      <c r="Z125" s="418"/>
      <c r="AA125" s="429"/>
      <c r="AB125" s="431"/>
      <c r="AC125" s="420"/>
      <c r="AD125" s="431">
        <v>2</v>
      </c>
      <c r="AE125" s="420"/>
      <c r="AF125" s="415"/>
    </row>
    <row r="126" spans="1:32" ht="24" thickBot="1" x14ac:dyDescent="0.25">
      <c r="A126" s="433"/>
      <c r="B126" s="143" t="s">
        <v>168</v>
      </c>
      <c r="C126" s="260"/>
      <c r="D126" s="435"/>
      <c r="E126" s="167" t="s">
        <v>116</v>
      </c>
      <c r="F126" s="430"/>
      <c r="G126" s="419"/>
      <c r="H126" s="419"/>
      <c r="I126" s="419"/>
      <c r="J126" s="419"/>
      <c r="K126" s="416"/>
      <c r="L126" s="430"/>
      <c r="M126" s="419"/>
      <c r="N126" s="419"/>
      <c r="O126" s="419"/>
      <c r="P126" s="419"/>
      <c r="Q126" s="422"/>
      <c r="R126" s="416"/>
      <c r="S126" s="425"/>
      <c r="T126" s="419"/>
      <c r="U126" s="419"/>
      <c r="V126" s="419"/>
      <c r="W126" s="419"/>
      <c r="X126" s="419"/>
      <c r="Y126" s="419"/>
      <c r="Z126" s="419"/>
      <c r="AA126" s="430"/>
      <c r="AB126" s="622"/>
      <c r="AC126" s="419"/>
      <c r="AD126" s="622"/>
      <c r="AE126" s="419"/>
      <c r="AF126" s="416"/>
    </row>
    <row r="127" spans="1:32" ht="46.5" x14ac:dyDescent="0.2">
      <c r="A127" s="37"/>
      <c r="B127" s="202"/>
      <c r="C127" s="189"/>
      <c r="D127" s="203"/>
      <c r="E127" s="204" t="s">
        <v>187</v>
      </c>
      <c r="F127" s="296"/>
      <c r="G127" s="292"/>
      <c r="H127" s="129"/>
      <c r="I127" s="129"/>
      <c r="J127" s="303">
        <f>SUM(J128:J129)</f>
        <v>12</v>
      </c>
      <c r="K127" s="101">
        <f>SUM(K128:K129)</f>
        <v>3</v>
      </c>
      <c r="L127" s="319"/>
      <c r="M127" s="258"/>
      <c r="N127" s="258"/>
      <c r="O127" s="258"/>
      <c r="P127" s="258"/>
      <c r="Q127" s="265"/>
      <c r="R127" s="258"/>
      <c r="S127" s="234"/>
      <c r="T127" s="258"/>
      <c r="U127" s="258"/>
      <c r="V127" s="258"/>
      <c r="W127" s="258"/>
      <c r="X127" s="258"/>
      <c r="Y127" s="258"/>
      <c r="Z127" s="265"/>
      <c r="AA127" s="319"/>
      <c r="AB127" s="234"/>
      <c r="AC127" s="302"/>
      <c r="AD127" s="302"/>
      <c r="AE127" s="302"/>
      <c r="AF127" s="322"/>
    </row>
    <row r="128" spans="1:32" ht="26.25" x14ac:dyDescent="0.2">
      <c r="A128" s="205" t="s">
        <v>57</v>
      </c>
      <c r="B128" s="531" t="s">
        <v>169</v>
      </c>
      <c r="C128" s="566"/>
      <c r="D128" s="108" t="s">
        <v>36</v>
      </c>
      <c r="E128" s="67" t="s">
        <v>59</v>
      </c>
      <c r="F128" s="94">
        <v>8</v>
      </c>
      <c r="G128" s="93"/>
      <c r="H128" s="93"/>
      <c r="I128" s="104"/>
      <c r="J128" s="104">
        <v>4</v>
      </c>
      <c r="K128" s="95">
        <v>1</v>
      </c>
      <c r="L128" s="311">
        <v>105</v>
      </c>
      <c r="M128" s="294"/>
      <c r="N128" s="294"/>
      <c r="O128" s="294"/>
      <c r="P128" s="294"/>
      <c r="Q128" s="313"/>
      <c r="R128" s="305"/>
      <c r="S128" s="261"/>
      <c r="T128" s="294"/>
      <c r="U128" s="294"/>
      <c r="V128" s="294"/>
      <c r="W128" s="294"/>
      <c r="X128" s="294"/>
      <c r="Y128" s="294"/>
      <c r="Z128" s="313">
        <v>1</v>
      </c>
      <c r="AA128" s="311"/>
      <c r="AB128" s="261"/>
      <c r="AC128" s="299"/>
      <c r="AD128" s="299"/>
      <c r="AE128" s="299">
        <v>1</v>
      </c>
      <c r="AF128" s="305"/>
    </row>
    <row r="129" spans="1:32" ht="47.25" thickBot="1" x14ac:dyDescent="0.25">
      <c r="A129" s="37" t="s">
        <v>57</v>
      </c>
      <c r="B129" s="578" t="s">
        <v>170</v>
      </c>
      <c r="C129" s="579"/>
      <c r="D129" s="253" t="s">
        <v>36</v>
      </c>
      <c r="E129" s="174" t="s">
        <v>58</v>
      </c>
      <c r="F129" s="296">
        <v>8</v>
      </c>
      <c r="G129" s="292"/>
      <c r="H129" s="292"/>
      <c r="I129" s="129"/>
      <c r="J129" s="129">
        <v>8</v>
      </c>
      <c r="K129" s="310">
        <v>2</v>
      </c>
      <c r="L129" s="94">
        <v>210</v>
      </c>
      <c r="M129" s="93"/>
      <c r="N129" s="93"/>
      <c r="O129" s="93"/>
      <c r="P129" s="93"/>
      <c r="Q129" s="104"/>
      <c r="R129" s="95"/>
      <c r="S129" s="92"/>
      <c r="T129" s="93"/>
      <c r="U129" s="93"/>
      <c r="V129" s="93"/>
      <c r="W129" s="93"/>
      <c r="X129" s="93"/>
      <c r="Y129" s="93"/>
      <c r="Z129" s="104">
        <v>2</v>
      </c>
      <c r="AA129" s="94"/>
      <c r="AB129" s="92"/>
      <c r="AC129" s="247"/>
      <c r="AD129" s="247"/>
      <c r="AE129" s="247">
        <v>2</v>
      </c>
      <c r="AF129" s="95"/>
    </row>
    <row r="130" spans="1:32" ht="27" customHeight="1" thickBot="1" x14ac:dyDescent="0.25">
      <c r="A130" s="592" t="s">
        <v>60</v>
      </c>
      <c r="B130" s="593"/>
      <c r="C130" s="593"/>
      <c r="D130" s="593"/>
      <c r="E130" s="594"/>
      <c r="F130" s="331"/>
      <c r="G130" s="332"/>
      <c r="H130" s="332"/>
      <c r="I130" s="333"/>
      <c r="J130" s="334">
        <f>J107+SUM(J114:J129)/2</f>
        <v>251</v>
      </c>
      <c r="K130" s="334">
        <f>K107+SUM(K114:K129)/2</f>
        <v>152</v>
      </c>
      <c r="L130" s="323">
        <f>SUM(L114:L129)+L107</f>
        <v>6960</v>
      </c>
      <c r="M130" s="324"/>
      <c r="N130" s="324"/>
      <c r="O130" s="324"/>
      <c r="P130" s="324"/>
      <c r="Q130" s="324"/>
      <c r="R130" s="325"/>
      <c r="S130" s="326"/>
      <c r="T130" s="327"/>
      <c r="U130" s="327"/>
      <c r="V130" s="327"/>
      <c r="W130" s="327"/>
      <c r="X130" s="327"/>
      <c r="Y130" s="327"/>
      <c r="Z130" s="328"/>
      <c r="AA130" s="323">
        <v>0</v>
      </c>
      <c r="AB130" s="329"/>
      <c r="AC130" s="324">
        <f>SUM(AC115:AC129)</f>
        <v>14</v>
      </c>
      <c r="AD130" s="324">
        <f>SUM(AD115:AD129)</f>
        <v>6</v>
      </c>
      <c r="AE130" s="324">
        <f>SUM(AE115:AE129)</f>
        <v>3</v>
      </c>
      <c r="AF130" s="330"/>
    </row>
    <row r="131" spans="1:32" x14ac:dyDescent="0.2">
      <c r="A131" s="181"/>
      <c r="B131" s="181"/>
      <c r="C131" s="181"/>
      <c r="D131" s="181"/>
      <c r="E131" s="181"/>
      <c r="F131" s="18"/>
      <c r="G131" s="18"/>
      <c r="H131" s="18"/>
      <c r="I131" s="18"/>
      <c r="J131" s="182"/>
      <c r="K131" s="182"/>
      <c r="L131" s="182"/>
      <c r="M131" s="182"/>
      <c r="N131" s="182"/>
      <c r="O131" s="182"/>
      <c r="P131" s="182"/>
      <c r="Q131" s="182"/>
      <c r="R131" s="182"/>
      <c r="S131" s="51"/>
      <c r="T131" s="51"/>
      <c r="U131" s="51"/>
      <c r="V131" s="51"/>
      <c r="W131" s="51"/>
      <c r="X131" s="51"/>
      <c r="Y131" s="51"/>
      <c r="Z131" s="51"/>
      <c r="AA131" s="182"/>
      <c r="AB131" s="182"/>
      <c r="AC131" s="182"/>
      <c r="AD131" s="182"/>
      <c r="AE131" s="182"/>
      <c r="AF131" s="51"/>
    </row>
    <row r="132" spans="1:32" ht="24" customHeight="1" x14ac:dyDescent="0.2">
      <c r="A132" s="73"/>
      <c r="B132" s="73"/>
      <c r="C132" s="73"/>
      <c r="D132" s="73"/>
      <c r="E132" s="73"/>
      <c r="F132" s="10"/>
      <c r="G132" s="10"/>
      <c r="H132" s="10"/>
      <c r="I132" s="10"/>
      <c r="J132" s="175"/>
      <c r="K132" s="175"/>
      <c r="L132" s="175"/>
      <c r="M132" s="175"/>
      <c r="N132" s="175"/>
      <c r="O132" s="175"/>
      <c r="P132" s="175"/>
      <c r="Q132" s="175"/>
      <c r="R132" s="175"/>
      <c r="S132" s="7"/>
      <c r="T132" s="7"/>
      <c r="U132" s="7"/>
      <c r="V132" s="7"/>
      <c r="W132" s="7"/>
      <c r="X132" s="7"/>
      <c r="Y132" s="7"/>
      <c r="Z132" s="7"/>
      <c r="AA132" s="7"/>
      <c r="AB132" s="175"/>
      <c r="AC132" s="175"/>
      <c r="AD132" s="175"/>
      <c r="AE132" s="175"/>
      <c r="AF132" s="7"/>
    </row>
    <row r="133" spans="1:32" x14ac:dyDescent="0.2">
      <c r="A133" s="17" t="s">
        <v>61</v>
      </c>
      <c r="B133"/>
      <c r="C133"/>
      <c r="D133" s="17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</row>
    <row r="134" spans="1:32" x14ac:dyDescent="0.2">
      <c r="A134" s="17"/>
      <c r="B134"/>
      <c r="C134"/>
      <c r="D134" s="17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</row>
    <row r="135" spans="1:32" x14ac:dyDescent="0.2">
      <c r="A135" s="17"/>
      <c r="D135" s="17"/>
      <c r="AB135"/>
      <c r="AC135"/>
      <c r="AD135"/>
      <c r="AE135"/>
      <c r="AF135"/>
    </row>
    <row r="136" spans="1:32" x14ac:dyDescent="0.2">
      <c r="A136" s="51"/>
      <c r="B136"/>
      <c r="C136" s="51"/>
      <c r="D136" s="51"/>
      <c r="E136" s="51"/>
      <c r="F136" s="50" t="s">
        <v>62</v>
      </c>
      <c r="G136" s="183"/>
      <c r="H136" s="184"/>
      <c r="I136" s="184"/>
      <c r="J136" s="184"/>
      <c r="L136" s="184"/>
      <c r="M136" s="184"/>
      <c r="N136" s="62"/>
      <c r="O136" s="62"/>
      <c r="P136" s="184"/>
      <c r="Q136" s="183" t="s">
        <v>63</v>
      </c>
      <c r="R136" s="184"/>
      <c r="S136" s="184"/>
      <c r="T136" s="184"/>
      <c r="U136"/>
      <c r="V136"/>
      <c r="W136"/>
      <c r="X136"/>
      <c r="Y136"/>
      <c r="Z136"/>
      <c r="AA136"/>
      <c r="AB136"/>
      <c r="AC136"/>
      <c r="AD136"/>
      <c r="AE136"/>
      <c r="AF136"/>
    </row>
    <row r="137" spans="1:32" x14ac:dyDescent="0.2">
      <c r="A137" s="51"/>
      <c r="B137"/>
      <c r="C137" s="51"/>
      <c r="D137" s="51"/>
      <c r="E137" s="51"/>
      <c r="F137" s="50"/>
      <c r="G137" s="183"/>
      <c r="H137" s="184"/>
      <c r="I137" s="184"/>
      <c r="J137" s="184"/>
      <c r="L137" s="184"/>
      <c r="M137" s="184"/>
      <c r="N137" s="62"/>
      <c r="O137" s="62"/>
      <c r="P137" s="184"/>
      <c r="Q137" s="184"/>
      <c r="R137" s="184"/>
      <c r="S137" s="184"/>
      <c r="T137" s="184"/>
      <c r="U137"/>
      <c r="V137"/>
      <c r="W137"/>
      <c r="X137"/>
      <c r="Y137"/>
      <c r="Z137"/>
      <c r="AA137"/>
      <c r="AB137"/>
      <c r="AC137"/>
      <c r="AD137"/>
      <c r="AE137"/>
      <c r="AF137"/>
    </row>
    <row r="138" spans="1:32" x14ac:dyDescent="0.2">
      <c r="A138" s="51"/>
      <c r="B138"/>
      <c r="C138" s="51"/>
      <c r="D138" s="51"/>
      <c r="E138" s="51"/>
      <c r="F138" s="50" t="s">
        <v>140</v>
      </c>
      <c r="G138" s="183"/>
      <c r="H138" s="184"/>
      <c r="I138" s="184"/>
      <c r="J138" s="184"/>
      <c r="L138" s="184"/>
      <c r="M138" s="184"/>
      <c r="N138" s="62"/>
      <c r="O138" s="62"/>
      <c r="P138" s="62"/>
      <c r="Q138" s="183" t="s">
        <v>141</v>
      </c>
      <c r="R138" s="62"/>
      <c r="S138" s="62"/>
      <c r="T138" s="62"/>
      <c r="U138"/>
      <c r="V138"/>
      <c r="W138"/>
      <c r="X138"/>
      <c r="Y138"/>
      <c r="Z138"/>
      <c r="AA138"/>
      <c r="AB138"/>
      <c r="AC138"/>
      <c r="AD138"/>
      <c r="AE138"/>
      <c r="AF138"/>
    </row>
    <row r="139" spans="1:32" x14ac:dyDescent="0.2">
      <c r="A139" s="18"/>
      <c r="B139" s="7"/>
      <c r="C139"/>
      <c r="D139" s="175"/>
      <c r="E139" s="72"/>
      <c r="F139" s="50"/>
      <c r="G139" s="184"/>
      <c r="H139" s="184"/>
      <c r="I139" s="184"/>
      <c r="J139" s="184"/>
      <c r="L139" s="184"/>
      <c r="M139" s="184"/>
      <c r="N139" s="62"/>
      <c r="O139" s="62"/>
      <c r="P139" s="62"/>
      <c r="Q139" s="184"/>
      <c r="R139" s="62"/>
      <c r="S139" s="62"/>
      <c r="T139" s="62"/>
      <c r="U139"/>
      <c r="V139"/>
      <c r="W139"/>
      <c r="X139"/>
      <c r="Y139"/>
      <c r="Z139"/>
      <c r="AA139"/>
      <c r="AB139"/>
      <c r="AC139"/>
      <c r="AD139"/>
      <c r="AE139"/>
      <c r="AF139"/>
    </row>
    <row r="140" spans="1:32" ht="23.25" customHeight="1" x14ac:dyDescent="0.2">
      <c r="A140" s="18"/>
      <c r="B140" s="7"/>
      <c r="C140"/>
      <c r="D140" s="175"/>
      <c r="E140" s="72"/>
      <c r="F140" s="50" t="s">
        <v>234</v>
      </c>
      <c r="G140" s="62"/>
      <c r="H140" s="62"/>
      <c r="I140" s="62"/>
      <c r="J140" s="62"/>
      <c r="K140" s="185"/>
      <c r="L140" s="62"/>
      <c r="M140" s="62"/>
      <c r="N140" s="62"/>
      <c r="O140" s="62"/>
      <c r="P140" s="62"/>
      <c r="Q140" s="183" t="s">
        <v>245</v>
      </c>
      <c r="R140" s="62"/>
      <c r="S140" s="62"/>
      <c r="T140" s="62"/>
    </row>
    <row r="141" spans="1:32" x14ac:dyDescent="0.2">
      <c r="A141" s="18"/>
      <c r="B141" s="7"/>
      <c r="C141"/>
      <c r="D141" s="42"/>
      <c r="E141" s="76"/>
      <c r="F141"/>
      <c r="G141" s="75"/>
      <c r="H141"/>
      <c r="I141"/>
      <c r="J141" s="72"/>
      <c r="K141" s="72"/>
      <c r="L141"/>
      <c r="M141"/>
      <c r="N141"/>
      <c r="O141"/>
      <c r="P141"/>
      <c r="Q141"/>
      <c r="R141" s="72"/>
    </row>
    <row r="142" spans="1:32" ht="24" customHeight="1" x14ac:dyDescent="0.2">
      <c r="A142" s="18"/>
      <c r="B142" s="7"/>
      <c r="C142" s="7"/>
      <c r="D142" s="10"/>
      <c r="E142" s="42"/>
      <c r="F142"/>
      <c r="G142" s="72"/>
      <c r="H142"/>
      <c r="I142"/>
      <c r="J142" s="72"/>
      <c r="K142"/>
      <c r="L142"/>
      <c r="M142"/>
      <c r="N142"/>
      <c r="O142"/>
      <c r="P142"/>
      <c r="Q142"/>
      <c r="R142"/>
    </row>
    <row r="143" spans="1:32" x14ac:dyDescent="0.2">
      <c r="A143"/>
      <c r="B143"/>
      <c r="C143"/>
      <c r="D143" s="17"/>
      <c r="E143"/>
      <c r="F143"/>
      <c r="G143" s="75"/>
      <c r="H143"/>
      <c r="I143"/>
      <c r="J143" s="74"/>
      <c r="K143" s="75"/>
      <c r="L143"/>
      <c r="M143"/>
      <c r="N143"/>
      <c r="O143"/>
      <c r="P143"/>
      <c r="Q143"/>
      <c r="R143" s="72"/>
    </row>
    <row r="147" spans="2:32" ht="24" customHeight="1" x14ac:dyDescent="0.2"/>
    <row r="152" spans="2:32" ht="39" customHeight="1" x14ac:dyDescent="0.2"/>
    <row r="155" spans="2:32" s="46" customFormat="1" ht="53.25" customHeight="1" x14ac:dyDescent="0.2">
      <c r="B155" s="17"/>
      <c r="C155" s="17"/>
      <c r="D155" s="47"/>
      <c r="E155" s="62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</row>
  </sheetData>
  <mergeCells count="916">
    <mergeCell ref="M62:M63"/>
    <mergeCell ref="N62:N63"/>
    <mergeCell ref="O62:O63"/>
    <mergeCell ref="P62:P63"/>
    <mergeCell ref="Q62:Q63"/>
    <mergeCell ref="R62:R63"/>
    <mergeCell ref="S62:S63"/>
    <mergeCell ref="T62:T63"/>
    <mergeCell ref="U62:U63"/>
    <mergeCell ref="A62:A63"/>
    <mergeCell ref="D62:D63"/>
    <mergeCell ref="F62:F63"/>
    <mergeCell ref="G62:G63"/>
    <mergeCell ref="H62:H63"/>
    <mergeCell ref="I62:I63"/>
    <mergeCell ref="J62:J63"/>
    <mergeCell ref="K62:K63"/>
    <mergeCell ref="L62:L63"/>
    <mergeCell ref="AF36:AF37"/>
    <mergeCell ref="D72:D73"/>
    <mergeCell ref="F72:F73"/>
    <mergeCell ref="G72:G73"/>
    <mergeCell ref="H72:H73"/>
    <mergeCell ref="I72:I73"/>
    <mergeCell ref="J72:J73"/>
    <mergeCell ref="K72:K73"/>
    <mergeCell ref="L72:L73"/>
    <mergeCell ref="M72:M73"/>
    <mergeCell ref="N72:N73"/>
    <mergeCell ref="O72:O73"/>
    <mergeCell ref="P72:P73"/>
    <mergeCell ref="Q60:Q61"/>
    <mergeCell ref="AA72:AA73"/>
    <mergeCell ref="AB72:AB73"/>
    <mergeCell ref="AC72:AC73"/>
    <mergeCell ref="AD72:AD73"/>
    <mergeCell ref="AE72:AE73"/>
    <mergeCell ref="AF72:AF73"/>
    <mergeCell ref="L65:L66"/>
    <mergeCell ref="Q72:Q73"/>
    <mergeCell ref="R72:R73"/>
    <mergeCell ref="AE70:AE71"/>
    <mergeCell ref="B44:C44"/>
    <mergeCell ref="S72:S73"/>
    <mergeCell ref="T72:T73"/>
    <mergeCell ref="H65:H66"/>
    <mergeCell ref="I65:I66"/>
    <mergeCell ref="J65:J66"/>
    <mergeCell ref="K65:K66"/>
    <mergeCell ref="U72:U73"/>
    <mergeCell ref="AC36:AC37"/>
    <mergeCell ref="AA36:AA37"/>
    <mergeCell ref="J36:J37"/>
    <mergeCell ref="K36:K37"/>
    <mergeCell ref="L36:L37"/>
    <mergeCell ref="M36:M37"/>
    <mergeCell ref="N36:N37"/>
    <mergeCell ref="O36:O37"/>
    <mergeCell ref="P36:P37"/>
    <mergeCell ref="Q36:Q37"/>
    <mergeCell ref="R36:R37"/>
    <mergeCell ref="S36:S37"/>
    <mergeCell ref="T36:T37"/>
    <mergeCell ref="U36:U37"/>
    <mergeCell ref="V36:V37"/>
    <mergeCell ref="W36:W37"/>
    <mergeCell ref="AF123:AF124"/>
    <mergeCell ref="A123:A124"/>
    <mergeCell ref="D123:D124"/>
    <mergeCell ref="O123:O124"/>
    <mergeCell ref="P123:P124"/>
    <mergeCell ref="Q123:Q124"/>
    <mergeCell ref="T123:T124"/>
    <mergeCell ref="U123:U124"/>
    <mergeCell ref="V123:V124"/>
    <mergeCell ref="W123:W124"/>
    <mergeCell ref="X123:X124"/>
    <mergeCell ref="Y123:Y124"/>
    <mergeCell ref="R123:R124"/>
    <mergeCell ref="S123:S124"/>
    <mergeCell ref="F123:F124"/>
    <mergeCell ref="L123:L124"/>
    <mergeCell ref="K123:K124"/>
    <mergeCell ref="J123:J124"/>
    <mergeCell ref="I123:I124"/>
    <mergeCell ref="H123:H124"/>
    <mergeCell ref="G123:G124"/>
    <mergeCell ref="M123:M124"/>
    <mergeCell ref="N123:N124"/>
    <mergeCell ref="B123:C123"/>
    <mergeCell ref="Q121:Q122"/>
    <mergeCell ref="R121:R122"/>
    <mergeCell ref="S121:S122"/>
    <mergeCell ref="AC121:AC122"/>
    <mergeCell ref="O82:O83"/>
    <mergeCell ref="P82:P83"/>
    <mergeCell ref="Q82:Q83"/>
    <mergeCell ref="R82:R83"/>
    <mergeCell ref="S82:S83"/>
    <mergeCell ref="T82:T83"/>
    <mergeCell ref="X105:X106"/>
    <mergeCell ref="U82:U83"/>
    <mergeCell ref="T93:T94"/>
    <mergeCell ref="U93:U94"/>
    <mergeCell ref="O105:O106"/>
    <mergeCell ref="P105:P106"/>
    <mergeCell ref="Q105:Q106"/>
    <mergeCell ref="R105:R106"/>
    <mergeCell ref="S105:S106"/>
    <mergeCell ref="T105:T106"/>
    <mergeCell ref="U105:U106"/>
    <mergeCell ref="S100:S101"/>
    <mergeCell ref="T100:T101"/>
    <mergeCell ref="U100:U101"/>
    <mergeCell ref="K80:K81"/>
    <mergeCell ref="L80:L81"/>
    <mergeCell ref="M80:M81"/>
    <mergeCell ref="N80:N81"/>
    <mergeCell ref="O80:O81"/>
    <mergeCell ref="G80:G81"/>
    <mergeCell ref="H80:H81"/>
    <mergeCell ref="I80:I81"/>
    <mergeCell ref="J80:J81"/>
    <mergeCell ref="G75:G76"/>
    <mergeCell ref="H75:H76"/>
    <mergeCell ref="I75:I76"/>
    <mergeCell ref="J75:J76"/>
    <mergeCell ref="K75:K76"/>
    <mergeCell ref="L75:L76"/>
    <mergeCell ref="AD121:AD122"/>
    <mergeCell ref="AE121:AE122"/>
    <mergeCell ref="W121:W122"/>
    <mergeCell ref="X121:X122"/>
    <mergeCell ref="AA82:AA83"/>
    <mergeCell ref="V82:V83"/>
    <mergeCell ref="W82:W83"/>
    <mergeCell ref="X82:X83"/>
    <mergeCell ref="Y82:Y83"/>
    <mergeCell ref="Z82:Z83"/>
    <mergeCell ref="X98:X99"/>
    <mergeCell ref="Y98:Y99"/>
    <mergeCell ref="Z98:Z99"/>
    <mergeCell ref="AA98:AA99"/>
    <mergeCell ref="W100:W101"/>
    <mergeCell ref="X100:X101"/>
    <mergeCell ref="Y100:Y101"/>
    <mergeCell ref="Z100:Z101"/>
    <mergeCell ref="V125:V126"/>
    <mergeCell ref="W125:W126"/>
    <mergeCell ref="X125:X126"/>
    <mergeCell ref="Y125:Y126"/>
    <mergeCell ref="Z125:Z126"/>
    <mergeCell ref="V121:V122"/>
    <mergeCell ref="AB125:AB126"/>
    <mergeCell ref="AC125:AC126"/>
    <mergeCell ref="AD125:AD126"/>
    <mergeCell ref="AE125:AE126"/>
    <mergeCell ref="AB123:AB124"/>
    <mergeCell ref="AC123:AC124"/>
    <mergeCell ref="AD123:AD124"/>
    <mergeCell ref="AE123:AE124"/>
    <mergeCell ref="Z123:Z124"/>
    <mergeCell ref="AA123:AA124"/>
    <mergeCell ref="F105:F106"/>
    <mergeCell ref="G105:G106"/>
    <mergeCell ref="H105:H106"/>
    <mergeCell ref="I105:I106"/>
    <mergeCell ref="J105:J106"/>
    <mergeCell ref="K105:K106"/>
    <mergeCell ref="L105:L106"/>
    <mergeCell ref="M105:M106"/>
    <mergeCell ref="N105:N106"/>
    <mergeCell ref="AC105:AC106"/>
    <mergeCell ref="AD105:AD106"/>
    <mergeCell ref="AE105:AE106"/>
    <mergeCell ref="Y105:Y106"/>
    <mergeCell ref="Z105:Z106"/>
    <mergeCell ref="V105:V106"/>
    <mergeCell ref="W105:W106"/>
    <mergeCell ref="G121:G122"/>
    <mergeCell ref="AF105:AF106"/>
    <mergeCell ref="AB100:AB101"/>
    <mergeCell ref="AC100:AC101"/>
    <mergeCell ref="AD100:AD101"/>
    <mergeCell ref="AE100:AE101"/>
    <mergeCell ref="AF100:AF101"/>
    <mergeCell ref="AD82:AD83"/>
    <mergeCell ref="AE82:AE83"/>
    <mergeCell ref="AF82:AF83"/>
    <mergeCell ref="AB82:AB83"/>
    <mergeCell ref="AC82:AC83"/>
    <mergeCell ref="AF98:AF99"/>
    <mergeCell ref="AF93:AF94"/>
    <mergeCell ref="AD96:AD97"/>
    <mergeCell ref="AE96:AE97"/>
    <mergeCell ref="AF91:AF92"/>
    <mergeCell ref="AF86:AF87"/>
    <mergeCell ref="AF89:AF90"/>
    <mergeCell ref="AC91:AC92"/>
    <mergeCell ref="AD91:AD92"/>
    <mergeCell ref="AE91:AE92"/>
    <mergeCell ref="AD84:AD85"/>
    <mergeCell ref="AE84:AE85"/>
    <mergeCell ref="AB86:AB87"/>
    <mergeCell ref="A100:A101"/>
    <mergeCell ref="D100:D101"/>
    <mergeCell ref="F100:F101"/>
    <mergeCell ref="G100:G101"/>
    <mergeCell ref="M100:M101"/>
    <mergeCell ref="N100:N101"/>
    <mergeCell ref="O100:O101"/>
    <mergeCell ref="P100:P101"/>
    <mergeCell ref="Q100:Q101"/>
    <mergeCell ref="H100:H101"/>
    <mergeCell ref="I100:I101"/>
    <mergeCell ref="J100:J101"/>
    <mergeCell ref="K100:K101"/>
    <mergeCell ref="L100:L101"/>
    <mergeCell ref="AF96:AF97"/>
    <mergeCell ref="A98:A99"/>
    <mergeCell ref="D98:D99"/>
    <mergeCell ref="F98:F99"/>
    <mergeCell ref="G98:G99"/>
    <mergeCell ref="H98:H99"/>
    <mergeCell ref="I98:I99"/>
    <mergeCell ref="J98:J99"/>
    <mergeCell ref="K98:K99"/>
    <mergeCell ref="L98:L99"/>
    <mergeCell ref="M98:M99"/>
    <mergeCell ref="N98:N99"/>
    <mergeCell ref="O98:O99"/>
    <mergeCell ref="P98:P99"/>
    <mergeCell ref="Q98:Q99"/>
    <mergeCell ref="AA96:AA97"/>
    <mergeCell ref="AB96:AB97"/>
    <mergeCell ref="AC96:AC97"/>
    <mergeCell ref="AB98:AB99"/>
    <mergeCell ref="AC98:AC99"/>
    <mergeCell ref="AD98:AD99"/>
    <mergeCell ref="AE98:AE99"/>
    <mergeCell ref="R98:R99"/>
    <mergeCell ref="S98:S99"/>
    <mergeCell ref="T98:T99"/>
    <mergeCell ref="U98:U99"/>
    <mergeCell ref="V98:V99"/>
    <mergeCell ref="V96:V97"/>
    <mergeCell ref="W96:W97"/>
    <mergeCell ref="AA100:AA101"/>
    <mergeCell ref="R100:R101"/>
    <mergeCell ref="V100:V101"/>
    <mergeCell ref="A96:A97"/>
    <mergeCell ref="D96:D97"/>
    <mergeCell ref="F96:F97"/>
    <mergeCell ref="G96:G97"/>
    <mergeCell ref="H96:H97"/>
    <mergeCell ref="I96:I97"/>
    <mergeCell ref="J96:J97"/>
    <mergeCell ref="K96:K97"/>
    <mergeCell ref="L96:L97"/>
    <mergeCell ref="Q96:Q97"/>
    <mergeCell ref="M96:M97"/>
    <mergeCell ref="N96:N97"/>
    <mergeCell ref="O96:O97"/>
    <mergeCell ref="P96:P97"/>
    <mergeCell ref="R96:R97"/>
    <mergeCell ref="S96:S97"/>
    <mergeCell ref="AE93:AE94"/>
    <mergeCell ref="AA91:AA92"/>
    <mergeCell ref="AB91:AB92"/>
    <mergeCell ref="X93:X94"/>
    <mergeCell ref="Y93:Y94"/>
    <mergeCell ref="Z93:Z94"/>
    <mergeCell ref="AA93:AA94"/>
    <mergeCell ref="AB93:AB94"/>
    <mergeCell ref="Q91:Q92"/>
    <mergeCell ref="R91:R92"/>
    <mergeCell ref="W93:W94"/>
    <mergeCell ref="X91:X92"/>
    <mergeCell ref="Y91:Y92"/>
    <mergeCell ref="Z91:Z92"/>
    <mergeCell ref="V91:V92"/>
    <mergeCell ref="S93:S94"/>
    <mergeCell ref="Q93:Q94"/>
    <mergeCell ref="R93:R94"/>
    <mergeCell ref="T91:T92"/>
    <mergeCell ref="U91:U92"/>
    <mergeCell ref="AC93:AC94"/>
    <mergeCell ref="AD93:AD94"/>
    <mergeCell ref="M93:M94"/>
    <mergeCell ref="N93:N94"/>
    <mergeCell ref="O93:O94"/>
    <mergeCell ref="P93:P94"/>
    <mergeCell ref="W91:W92"/>
    <mergeCell ref="V93:V94"/>
    <mergeCell ref="O91:O92"/>
    <mergeCell ref="P91:P92"/>
    <mergeCell ref="S91:S92"/>
    <mergeCell ref="T96:T97"/>
    <mergeCell ref="U96:U97"/>
    <mergeCell ref="Q86:Q87"/>
    <mergeCell ref="J86:J87"/>
    <mergeCell ref="L86:L87"/>
    <mergeCell ref="K86:K87"/>
    <mergeCell ref="A93:A94"/>
    <mergeCell ref="D93:D94"/>
    <mergeCell ref="F93:F94"/>
    <mergeCell ref="G93:G94"/>
    <mergeCell ref="H93:H94"/>
    <mergeCell ref="I93:I94"/>
    <mergeCell ref="J93:J94"/>
    <mergeCell ref="K93:K94"/>
    <mergeCell ref="L93:L94"/>
    <mergeCell ref="F89:F90"/>
    <mergeCell ref="G89:G90"/>
    <mergeCell ref="H89:H90"/>
    <mergeCell ref="I89:I90"/>
    <mergeCell ref="J89:J90"/>
    <mergeCell ref="M86:M87"/>
    <mergeCell ref="N86:N87"/>
    <mergeCell ref="O86:O87"/>
    <mergeCell ref="P86:P87"/>
    <mergeCell ref="G91:G92"/>
    <mergeCell ref="H91:H92"/>
    <mergeCell ref="I91:I92"/>
    <mergeCell ref="J91:J92"/>
    <mergeCell ref="K91:K92"/>
    <mergeCell ref="L91:L92"/>
    <mergeCell ref="M91:M92"/>
    <mergeCell ref="N91:N92"/>
    <mergeCell ref="V89:V90"/>
    <mergeCell ref="K89:K90"/>
    <mergeCell ref="L89:L90"/>
    <mergeCell ref="M89:M90"/>
    <mergeCell ref="N89:N90"/>
    <mergeCell ref="X89:X90"/>
    <mergeCell ref="Y89:Y90"/>
    <mergeCell ref="W89:W90"/>
    <mergeCell ref="P89:P90"/>
    <mergeCell ref="Q89:Q90"/>
    <mergeCell ref="R89:R90"/>
    <mergeCell ref="S89:S90"/>
    <mergeCell ref="T89:T90"/>
    <mergeCell ref="O89:O90"/>
    <mergeCell ref="U89:U90"/>
    <mergeCell ref="P80:P81"/>
    <mergeCell ref="M82:M83"/>
    <mergeCell ref="N82:N83"/>
    <mergeCell ref="Q80:Q81"/>
    <mergeCell ref="AE89:AE90"/>
    <mergeCell ref="AA89:AA90"/>
    <mergeCell ref="AB89:AB90"/>
    <mergeCell ref="AC89:AC90"/>
    <mergeCell ref="AD89:AD90"/>
    <mergeCell ref="Z89:Z90"/>
    <mergeCell ref="AE86:AE87"/>
    <mergeCell ref="Y84:Y85"/>
    <mergeCell ref="Z84:Z85"/>
    <mergeCell ref="W86:W87"/>
    <mergeCell ref="X86:X87"/>
    <mergeCell ref="Y86:Y87"/>
    <mergeCell ref="Z86:Z87"/>
    <mergeCell ref="AA86:AA87"/>
    <mergeCell ref="AA84:AA85"/>
    <mergeCell ref="AB84:AB85"/>
    <mergeCell ref="AC84:AC85"/>
    <mergeCell ref="U84:U85"/>
    <mergeCell ref="AB80:AB81"/>
    <mergeCell ref="AC80:AC81"/>
    <mergeCell ref="L84:L85"/>
    <mergeCell ref="A84:A85"/>
    <mergeCell ref="D84:D85"/>
    <mergeCell ref="F84:F85"/>
    <mergeCell ref="H84:H85"/>
    <mergeCell ref="I84:I85"/>
    <mergeCell ref="F82:F83"/>
    <mergeCell ref="G82:G83"/>
    <mergeCell ref="H82:H83"/>
    <mergeCell ref="I82:I83"/>
    <mergeCell ref="J82:J83"/>
    <mergeCell ref="K82:K83"/>
    <mergeCell ref="L82:L83"/>
    <mergeCell ref="U80:U81"/>
    <mergeCell ref="V80:V81"/>
    <mergeCell ref="W80:W81"/>
    <mergeCell ref="X80:X81"/>
    <mergeCell ref="Y80:Y81"/>
    <mergeCell ref="Z80:Z81"/>
    <mergeCell ref="AA80:AA81"/>
    <mergeCell ref="AC77:AC78"/>
    <mergeCell ref="AD77:AD78"/>
    <mergeCell ref="Y77:Y78"/>
    <mergeCell ref="Z77:Z78"/>
    <mergeCell ref="AA77:AA78"/>
    <mergeCell ref="AE77:AE78"/>
    <mergeCell ref="R77:R78"/>
    <mergeCell ref="S77:S78"/>
    <mergeCell ref="T77:T78"/>
    <mergeCell ref="U77:U78"/>
    <mergeCell ref="P84:P85"/>
    <mergeCell ref="AF77:AF78"/>
    <mergeCell ref="R80:R81"/>
    <mergeCell ref="S80:S81"/>
    <mergeCell ref="T80:T81"/>
    <mergeCell ref="Q77:Q78"/>
    <mergeCell ref="AF80:AF81"/>
    <mergeCell ref="AD80:AD81"/>
    <mergeCell ref="AE80:AE81"/>
    <mergeCell ref="AF84:AF85"/>
    <mergeCell ref="Q84:Q85"/>
    <mergeCell ref="R84:R85"/>
    <mergeCell ref="S84:S85"/>
    <mergeCell ref="V84:V85"/>
    <mergeCell ref="W84:W85"/>
    <mergeCell ref="X84:X85"/>
    <mergeCell ref="T84:T85"/>
    <mergeCell ref="W77:W78"/>
    <mergeCell ref="X77:X78"/>
    <mergeCell ref="V75:V76"/>
    <mergeCell ref="M84:M85"/>
    <mergeCell ref="AF75:AF76"/>
    <mergeCell ref="A77:A78"/>
    <mergeCell ref="D77:D78"/>
    <mergeCell ref="F77:F78"/>
    <mergeCell ref="G77:G78"/>
    <mergeCell ref="H77:H78"/>
    <mergeCell ref="I77:I78"/>
    <mergeCell ref="J77:J78"/>
    <mergeCell ref="K77:K78"/>
    <mergeCell ref="L77:L78"/>
    <mergeCell ref="M77:M78"/>
    <mergeCell ref="N77:N78"/>
    <mergeCell ref="O77:O78"/>
    <mergeCell ref="P77:P78"/>
    <mergeCell ref="T75:T76"/>
    <mergeCell ref="U75:U76"/>
    <mergeCell ref="AB77:AB78"/>
    <mergeCell ref="AE75:AE76"/>
    <mergeCell ref="AC75:AC76"/>
    <mergeCell ref="AD75:AD76"/>
    <mergeCell ref="W75:W76"/>
    <mergeCell ref="Z75:Z76"/>
    <mergeCell ref="W103:W104"/>
    <mergeCell ref="X103:X104"/>
    <mergeCell ref="Y103:Y104"/>
    <mergeCell ref="AA75:AA76"/>
    <mergeCell ref="AB75:AB76"/>
    <mergeCell ref="AE103:AE104"/>
    <mergeCell ref="M70:M71"/>
    <mergeCell ref="N70:N71"/>
    <mergeCell ref="O70:O71"/>
    <mergeCell ref="P70:P71"/>
    <mergeCell ref="Q75:Q76"/>
    <mergeCell ref="R75:R76"/>
    <mergeCell ref="S75:S76"/>
    <mergeCell ref="M75:M76"/>
    <mergeCell ref="N75:N76"/>
    <mergeCell ref="O75:O76"/>
    <mergeCell ref="P75:P76"/>
    <mergeCell ref="Q70:Q71"/>
    <mergeCell ref="S70:S71"/>
    <mergeCell ref="X75:X76"/>
    <mergeCell ref="Y75:Y76"/>
    <mergeCell ref="V77:V78"/>
    <mergeCell ref="T70:T71"/>
    <mergeCell ref="U70:U71"/>
    <mergeCell ref="S67:S68"/>
    <mergeCell ref="T67:T68"/>
    <mergeCell ref="U67:U68"/>
    <mergeCell ref="AF70:AF71"/>
    <mergeCell ref="A103:A104"/>
    <mergeCell ref="D103:D104"/>
    <mergeCell ref="F103:F104"/>
    <mergeCell ref="G103:G104"/>
    <mergeCell ref="H103:H104"/>
    <mergeCell ref="I103:I104"/>
    <mergeCell ref="J103:J104"/>
    <mergeCell ref="K103:K104"/>
    <mergeCell ref="L103:L104"/>
    <mergeCell ref="M103:M104"/>
    <mergeCell ref="N103:N104"/>
    <mergeCell ref="O103:O104"/>
    <mergeCell ref="P103:P104"/>
    <mergeCell ref="Q103:Q104"/>
    <mergeCell ref="AA70:AA71"/>
    <mergeCell ref="AB70:AB71"/>
    <mergeCell ref="AC70:AC71"/>
    <mergeCell ref="AD70:AD71"/>
    <mergeCell ref="Y70:Y71"/>
    <mergeCell ref="AF103:AF104"/>
    <mergeCell ref="J67:J68"/>
    <mergeCell ref="K67:K68"/>
    <mergeCell ref="L67:L68"/>
    <mergeCell ref="M67:M68"/>
    <mergeCell ref="N67:N68"/>
    <mergeCell ref="O67:O68"/>
    <mergeCell ref="P67:P68"/>
    <mergeCell ref="Q67:Q68"/>
    <mergeCell ref="R67:R68"/>
    <mergeCell ref="H70:H71"/>
    <mergeCell ref="I70:I71"/>
    <mergeCell ref="J70:J71"/>
    <mergeCell ref="K70:K71"/>
    <mergeCell ref="L70:L71"/>
    <mergeCell ref="M65:M66"/>
    <mergeCell ref="N65:N66"/>
    <mergeCell ref="O65:O66"/>
    <mergeCell ref="Q65:Q66"/>
    <mergeCell ref="R65:R66"/>
    <mergeCell ref="S65:S66"/>
    <mergeCell ref="T65:T66"/>
    <mergeCell ref="H67:H68"/>
    <mergeCell ref="I67:I68"/>
    <mergeCell ref="X67:X68"/>
    <mergeCell ref="Y67:Y68"/>
    <mergeCell ref="Z67:Z68"/>
    <mergeCell ref="X72:X73"/>
    <mergeCell ref="Y72:Y73"/>
    <mergeCell ref="Z72:Z73"/>
    <mergeCell ref="V72:V73"/>
    <mergeCell ref="W72:W73"/>
    <mergeCell ref="V70:V71"/>
    <mergeCell ref="W70:W71"/>
    <mergeCell ref="X70:X71"/>
    <mergeCell ref="V67:V68"/>
    <mergeCell ref="W67:W68"/>
    <mergeCell ref="N60:N61"/>
    <mergeCell ref="O60:O61"/>
    <mergeCell ref="R60:R61"/>
    <mergeCell ref="S60:S61"/>
    <mergeCell ref="T60:T61"/>
    <mergeCell ref="AF65:AF66"/>
    <mergeCell ref="P65:P66"/>
    <mergeCell ref="AB65:AB66"/>
    <mergeCell ref="AC65:AC66"/>
    <mergeCell ref="AA65:AA66"/>
    <mergeCell ref="AE60:AE61"/>
    <mergeCell ref="U65:U66"/>
    <mergeCell ref="V62:V63"/>
    <mergeCell ref="W62:W63"/>
    <mergeCell ref="X62:X63"/>
    <mergeCell ref="Y62:Y63"/>
    <mergeCell ref="Z62:Z63"/>
    <mergeCell ref="H121:H122"/>
    <mergeCell ref="I121:I122"/>
    <mergeCell ref="J121:J122"/>
    <mergeCell ref="K121:K122"/>
    <mergeCell ref="G84:G85"/>
    <mergeCell ref="A130:E130"/>
    <mergeCell ref="B117:C117"/>
    <mergeCell ref="A112:Z113"/>
    <mergeCell ref="B119:C119"/>
    <mergeCell ref="Z103:Z104"/>
    <mergeCell ref="N84:N85"/>
    <mergeCell ref="O84:O85"/>
    <mergeCell ref="J84:J85"/>
    <mergeCell ref="K84:K85"/>
    <mergeCell ref="A86:A87"/>
    <mergeCell ref="D86:D87"/>
    <mergeCell ref="F86:F87"/>
    <mergeCell ref="G86:G87"/>
    <mergeCell ref="H86:H87"/>
    <mergeCell ref="I86:I87"/>
    <mergeCell ref="V86:V87"/>
    <mergeCell ref="U86:U87"/>
    <mergeCell ref="F91:F92"/>
    <mergeCell ref="L108:R108"/>
    <mergeCell ref="G67:G68"/>
    <mergeCell ref="D70:D71"/>
    <mergeCell ref="A72:A73"/>
    <mergeCell ref="B128:C128"/>
    <mergeCell ref="B129:C129"/>
    <mergeCell ref="A107:E107"/>
    <mergeCell ref="A80:A81"/>
    <mergeCell ref="D80:D81"/>
    <mergeCell ref="A89:A90"/>
    <mergeCell ref="D89:D90"/>
    <mergeCell ref="A91:A92"/>
    <mergeCell ref="D91:D92"/>
    <mergeCell ref="A105:A106"/>
    <mergeCell ref="D105:D106"/>
    <mergeCell ref="A82:A83"/>
    <mergeCell ref="D82:D83"/>
    <mergeCell ref="A108:K111"/>
    <mergeCell ref="A121:A122"/>
    <mergeCell ref="B121:C121"/>
    <mergeCell ref="D121:D122"/>
    <mergeCell ref="F121:F122"/>
    <mergeCell ref="B80:C80"/>
    <mergeCell ref="B76:C76"/>
    <mergeCell ref="F60:F61"/>
    <mergeCell ref="B46:C46"/>
    <mergeCell ref="B45:C45"/>
    <mergeCell ref="A67:A68"/>
    <mergeCell ref="D67:D68"/>
    <mergeCell ref="F67:F68"/>
    <mergeCell ref="F65:F66"/>
    <mergeCell ref="F80:F81"/>
    <mergeCell ref="A75:A76"/>
    <mergeCell ref="D75:D76"/>
    <mergeCell ref="F75:F76"/>
    <mergeCell ref="A54:Z54"/>
    <mergeCell ref="B55:C55"/>
    <mergeCell ref="B49:C49"/>
    <mergeCell ref="W52:W53"/>
    <mergeCell ref="A65:A66"/>
    <mergeCell ref="D65:D66"/>
    <mergeCell ref="G65:G66"/>
    <mergeCell ref="A70:A71"/>
    <mergeCell ref="F70:F71"/>
    <mergeCell ref="G70:G71"/>
    <mergeCell ref="A52:A53"/>
    <mergeCell ref="D52:D53"/>
    <mergeCell ref="F52:F53"/>
    <mergeCell ref="AC34:AC35"/>
    <mergeCell ref="U60:U61"/>
    <mergeCell ref="V60:V61"/>
    <mergeCell ref="G60:G61"/>
    <mergeCell ref="H60:H61"/>
    <mergeCell ref="I60:I61"/>
    <mergeCell ref="J60:J61"/>
    <mergeCell ref="K60:K61"/>
    <mergeCell ref="L60:L61"/>
    <mergeCell ref="M60:M61"/>
    <mergeCell ref="V52:V53"/>
    <mergeCell ref="A60:A61"/>
    <mergeCell ref="D60:D61"/>
    <mergeCell ref="Z52:Z53"/>
    <mergeCell ref="G52:G53"/>
    <mergeCell ref="H52:H53"/>
    <mergeCell ref="I52:I53"/>
    <mergeCell ref="J52:J53"/>
    <mergeCell ref="K52:K53"/>
    <mergeCell ref="Q52:Q53"/>
    <mergeCell ref="R52:R53"/>
    <mergeCell ref="R32:R33"/>
    <mergeCell ref="K34:K35"/>
    <mergeCell ref="V28:V29"/>
    <mergeCell ref="AB34:AB35"/>
    <mergeCell ref="R34:R35"/>
    <mergeCell ref="S34:S35"/>
    <mergeCell ref="T34:T35"/>
    <mergeCell ref="U34:U35"/>
    <mergeCell ref="V34:V35"/>
    <mergeCell ref="AE19:AF20"/>
    <mergeCell ref="AA21:AA22"/>
    <mergeCell ref="AC21:AC22"/>
    <mergeCell ref="I16:I22"/>
    <mergeCell ref="X19:X22"/>
    <mergeCell ref="AC32:AC33"/>
    <mergeCell ref="AD32:AD33"/>
    <mergeCell ref="AE32:AE33"/>
    <mergeCell ref="AF32:AF33"/>
    <mergeCell ref="AE21:AE22"/>
    <mergeCell ref="AF21:AF22"/>
    <mergeCell ref="AA19:AB20"/>
    <mergeCell ref="AB21:AB22"/>
    <mergeCell ref="AA14:AF18"/>
    <mergeCell ref="Q16:Q22"/>
    <mergeCell ref="AC19:AD20"/>
    <mergeCell ref="U19:U22"/>
    <mergeCell ref="X32:X33"/>
    <mergeCell ref="Y32:Y33"/>
    <mergeCell ref="Z32:Z33"/>
    <mergeCell ref="AA32:AA33"/>
    <mergeCell ref="AB32:AB33"/>
    <mergeCell ref="K32:K33"/>
    <mergeCell ref="AB28:AB29"/>
    <mergeCell ref="B35:C35"/>
    <mergeCell ref="Q34:Q35"/>
    <mergeCell ref="L34:L35"/>
    <mergeCell ref="A36:A37"/>
    <mergeCell ref="B36:C36"/>
    <mergeCell ref="D36:D37"/>
    <mergeCell ref="F36:F37"/>
    <mergeCell ref="G36:G37"/>
    <mergeCell ref="H36:H37"/>
    <mergeCell ref="I36:I37"/>
    <mergeCell ref="A34:A35"/>
    <mergeCell ref="D34:D35"/>
    <mergeCell ref="F34:F35"/>
    <mergeCell ref="G34:G35"/>
    <mergeCell ref="H34:H35"/>
    <mergeCell ref="I34:I35"/>
    <mergeCell ref="J34:J35"/>
    <mergeCell ref="M16:M22"/>
    <mergeCell ref="B14:C22"/>
    <mergeCell ref="H16:H22"/>
    <mergeCell ref="T19:T22"/>
    <mergeCell ref="Y19:Y22"/>
    <mergeCell ref="Z19:Z22"/>
    <mergeCell ref="B28:C28"/>
    <mergeCell ref="D28:D29"/>
    <mergeCell ref="F28:F29"/>
    <mergeCell ref="Z28:Z29"/>
    <mergeCell ref="Y28:Y29"/>
    <mergeCell ref="X28:X29"/>
    <mergeCell ref="W28:W29"/>
    <mergeCell ref="M28:M29"/>
    <mergeCell ref="L28:L29"/>
    <mergeCell ref="B29:C29"/>
    <mergeCell ref="G28:G29"/>
    <mergeCell ref="U28:U29"/>
    <mergeCell ref="S28:S29"/>
    <mergeCell ref="T28:T29"/>
    <mergeCell ref="R28:R29"/>
    <mergeCell ref="B26:C26"/>
    <mergeCell ref="R16:R22"/>
    <mergeCell ref="O28:O29"/>
    <mergeCell ref="AF34:AF35"/>
    <mergeCell ref="W32:W33"/>
    <mergeCell ref="L32:L33"/>
    <mergeCell ref="M32:M33"/>
    <mergeCell ref="N32:N33"/>
    <mergeCell ref="S32:S33"/>
    <mergeCell ref="T32:T33"/>
    <mergeCell ref="X36:X37"/>
    <mergeCell ref="R86:R87"/>
    <mergeCell ref="S86:S87"/>
    <mergeCell ref="T86:T87"/>
    <mergeCell ref="V65:V66"/>
    <mergeCell ref="W65:W66"/>
    <mergeCell ref="X65:X66"/>
    <mergeCell ref="Y65:Y66"/>
    <mergeCell ref="Z65:Z66"/>
    <mergeCell ref="Z70:Z71"/>
    <mergeCell ref="R70:R71"/>
    <mergeCell ref="AA34:AA35"/>
    <mergeCell ref="U32:U33"/>
    <mergeCell ref="M34:M35"/>
    <mergeCell ref="N34:N35"/>
    <mergeCell ref="O34:O35"/>
    <mergeCell ref="P34:P35"/>
    <mergeCell ref="AF28:AF29"/>
    <mergeCell ref="AE28:AE29"/>
    <mergeCell ref="AD28:AD29"/>
    <mergeCell ref="AC28:AC29"/>
    <mergeCell ref="V32:V33"/>
    <mergeCell ref="A24:Z24"/>
    <mergeCell ref="B27:C27"/>
    <mergeCell ref="Q28:Q29"/>
    <mergeCell ref="P28:P29"/>
    <mergeCell ref="A28:A29"/>
    <mergeCell ref="N28:N29"/>
    <mergeCell ref="B31:C31"/>
    <mergeCell ref="D32:D33"/>
    <mergeCell ref="E32:E33"/>
    <mergeCell ref="F32:F33"/>
    <mergeCell ref="G32:G33"/>
    <mergeCell ref="H32:H33"/>
    <mergeCell ref="I32:I33"/>
    <mergeCell ref="J32:J33"/>
    <mergeCell ref="A32:A33"/>
    <mergeCell ref="AA28:AA29"/>
    <mergeCell ref="O32:O33"/>
    <mergeCell ref="P32:P33"/>
    <mergeCell ref="Q32:Q33"/>
    <mergeCell ref="AD21:AD22"/>
    <mergeCell ref="K28:K29"/>
    <mergeCell ref="J28:J29"/>
    <mergeCell ref="I28:I29"/>
    <mergeCell ref="H28:H29"/>
    <mergeCell ref="A14:A22"/>
    <mergeCell ref="G16:G22"/>
    <mergeCell ref="S14:Z18"/>
    <mergeCell ref="W19:W22"/>
    <mergeCell ref="F14:K15"/>
    <mergeCell ref="L14:R14"/>
    <mergeCell ref="P16:P22"/>
    <mergeCell ref="B23:C23"/>
    <mergeCell ref="D14:D22"/>
    <mergeCell ref="E14:E22"/>
    <mergeCell ref="S19:S22"/>
    <mergeCell ref="L15:L22"/>
    <mergeCell ref="M15:R15"/>
    <mergeCell ref="V19:V22"/>
    <mergeCell ref="N16:N22"/>
    <mergeCell ref="O16:O22"/>
    <mergeCell ref="F16:F22"/>
    <mergeCell ref="J16:J22"/>
    <mergeCell ref="K16:K22"/>
    <mergeCell ref="AE34:AE35"/>
    <mergeCell ref="AD34:AD35"/>
    <mergeCell ref="U52:U53"/>
    <mergeCell ref="AA52:AA53"/>
    <mergeCell ref="AB52:AB53"/>
    <mergeCell ref="AC52:AC53"/>
    <mergeCell ref="AD52:AD53"/>
    <mergeCell ref="AD36:AD37"/>
    <mergeCell ref="AE36:AE37"/>
    <mergeCell ref="U42:U43"/>
    <mergeCell ref="V42:V43"/>
    <mergeCell ref="W42:W43"/>
    <mergeCell ref="X42:X43"/>
    <mergeCell ref="Y42:Y43"/>
    <mergeCell ref="Z42:Z43"/>
    <mergeCell ref="AA42:AA43"/>
    <mergeCell ref="AB42:AB43"/>
    <mergeCell ref="AC42:AC43"/>
    <mergeCell ref="X52:X53"/>
    <mergeCell ref="Y52:Y53"/>
    <mergeCell ref="W34:W35"/>
    <mergeCell ref="X34:X35"/>
    <mergeCell ref="Y34:Y35"/>
    <mergeCell ref="Z34:Z35"/>
    <mergeCell ref="AC112:AD112"/>
    <mergeCell ref="AC60:AC61"/>
    <mergeCell ref="AD60:AD61"/>
    <mergeCell ref="W60:W61"/>
    <mergeCell ref="X60:X61"/>
    <mergeCell ref="Y60:Y61"/>
    <mergeCell ref="Z60:Z61"/>
    <mergeCell ref="AA60:AA61"/>
    <mergeCell ref="Y36:Y37"/>
    <mergeCell ref="Z36:Z37"/>
    <mergeCell ref="AB36:AB37"/>
    <mergeCell ref="AB60:AB61"/>
    <mergeCell ref="AA103:AA104"/>
    <mergeCell ref="AB103:AB104"/>
    <mergeCell ref="AC103:AC104"/>
    <mergeCell ref="AD103:AD104"/>
    <mergeCell ref="AC86:AC87"/>
    <mergeCell ref="AD86:AD87"/>
    <mergeCell ref="X96:X97"/>
    <mergeCell ref="Y96:Y97"/>
    <mergeCell ref="Z96:Z97"/>
    <mergeCell ref="W98:W99"/>
    <mergeCell ref="AA105:AA106"/>
    <mergeCell ref="AB105:AB106"/>
    <mergeCell ref="L109:R109"/>
    <mergeCell ref="L110:R110"/>
    <mergeCell ref="L111:R111"/>
    <mergeCell ref="R103:R104"/>
    <mergeCell ref="S103:S104"/>
    <mergeCell ref="T103:T104"/>
    <mergeCell ref="AF52:AF53"/>
    <mergeCell ref="AA108:AF111"/>
    <mergeCell ref="P60:P61"/>
    <mergeCell ref="U103:U104"/>
    <mergeCell ref="V103:V104"/>
    <mergeCell ref="S52:S53"/>
    <mergeCell ref="T52:T53"/>
    <mergeCell ref="L52:L53"/>
    <mergeCell ref="M52:M53"/>
    <mergeCell ref="N52:N53"/>
    <mergeCell ref="O52:O53"/>
    <mergeCell ref="P52:P53"/>
    <mergeCell ref="AF60:AF61"/>
    <mergeCell ref="AA67:AA68"/>
    <mergeCell ref="AB67:AB68"/>
    <mergeCell ref="AC67:AC68"/>
    <mergeCell ref="AD67:AD68"/>
    <mergeCell ref="AE67:AE68"/>
    <mergeCell ref="AF67:AF68"/>
    <mergeCell ref="AE52:AE53"/>
    <mergeCell ref="AD65:AD66"/>
    <mergeCell ref="AE65:AE66"/>
    <mergeCell ref="AA62:AA63"/>
    <mergeCell ref="AB62:AB63"/>
    <mergeCell ref="AC62:AC63"/>
    <mergeCell ref="AD62:AD63"/>
    <mergeCell ref="AE62:AE63"/>
    <mergeCell ref="AF62:AF63"/>
    <mergeCell ref="A125:A126"/>
    <mergeCell ref="D125:D126"/>
    <mergeCell ref="F125:F126"/>
    <mergeCell ref="G125:G126"/>
    <mergeCell ref="H125:H126"/>
    <mergeCell ref="I125:I126"/>
    <mergeCell ref="J125:J126"/>
    <mergeCell ref="K125:K126"/>
    <mergeCell ref="L125:L126"/>
    <mergeCell ref="B118:C118"/>
    <mergeCell ref="AF125:AF126"/>
    <mergeCell ref="AF121:AF122"/>
    <mergeCell ref="M125:M126"/>
    <mergeCell ref="N125:N126"/>
    <mergeCell ref="O125:O126"/>
    <mergeCell ref="P125:P126"/>
    <mergeCell ref="Q125:Q126"/>
    <mergeCell ref="R125:R126"/>
    <mergeCell ref="S125:S126"/>
    <mergeCell ref="T125:T126"/>
    <mergeCell ref="U125:U126"/>
    <mergeCell ref="L121:L122"/>
    <mergeCell ref="M121:M122"/>
    <mergeCell ref="N121:N122"/>
    <mergeCell ref="P121:P122"/>
    <mergeCell ref="T121:T122"/>
    <mergeCell ref="U121:U122"/>
    <mergeCell ref="AA125:AA126"/>
    <mergeCell ref="O121:O122"/>
    <mergeCell ref="Y121:Y122"/>
    <mergeCell ref="Z121:Z122"/>
    <mergeCell ref="AA121:AA122"/>
    <mergeCell ref="AB121:AB122"/>
    <mergeCell ref="A42:A43"/>
    <mergeCell ref="B42:C42"/>
    <mergeCell ref="D42:D43"/>
    <mergeCell ref="F42:F43"/>
    <mergeCell ref="G42:G43"/>
    <mergeCell ref="H42:H43"/>
    <mergeCell ref="I42:I43"/>
    <mergeCell ref="J42:J43"/>
    <mergeCell ref="K42:K43"/>
    <mergeCell ref="AF42:AF43"/>
    <mergeCell ref="L42:L43"/>
    <mergeCell ref="M42:M43"/>
    <mergeCell ref="N42:N43"/>
    <mergeCell ref="O42:O43"/>
    <mergeCell ref="P42:P43"/>
    <mergeCell ref="Q42:Q43"/>
    <mergeCell ref="R42:R43"/>
    <mergeCell ref="S42:S43"/>
    <mergeCell ref="T42:T43"/>
    <mergeCell ref="AD42:AD43"/>
    <mergeCell ref="AE42:AE43"/>
  </mergeCells>
  <printOptions horizontalCentered="1"/>
  <pageMargins left="0.78740157480314965" right="0.39370078740157483" top="0.39370078740157483" bottom="0.39370078740157483" header="0" footer="0"/>
  <pageSetup paperSize="9" scale="37" fitToHeight="0" orientation="landscape" r:id="rId1"/>
  <headerFooter alignWithMargins="0"/>
  <rowBreaks count="2" manualBreakCount="2">
    <brk id="53" max="31" man="1"/>
    <brk id="94" max="3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"/>
  <sheetViews>
    <sheetView workbookViewId="0"/>
  </sheetViews>
  <sheetFormatPr defaultRowHeight="12.75" x14ac:dyDescent="0.2"/>
  <sheetData>
    <row r="1" spans="1:1" ht="20.25" x14ac:dyDescent="0.2">
      <c r="A1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"/>
  <sheetViews>
    <sheetView workbookViewId="0"/>
  </sheetViews>
  <sheetFormatPr defaultRowHeight="12.75" x14ac:dyDescent="0.2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Моделирование  процессов в ОС</vt:lpstr>
      <vt:lpstr>Лист2</vt:lpstr>
      <vt:lpstr>Лист1</vt:lpstr>
      <vt:lpstr>'Моделирование  процессов в ОС'!Заголовки_для_печати</vt:lpstr>
      <vt:lpstr>'Моделирование  процессов в ОС'!Область_печати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2017-09-26T07:54:43Z</cp:lastPrinted>
  <dcterms:created xsi:type="dcterms:W3CDTF">2015-04-27T04:34:33Z</dcterms:created>
  <dcterms:modified xsi:type="dcterms:W3CDTF">2017-10-27T05:38:38Z</dcterms:modified>
</cp:coreProperties>
</file>