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735" tabRatio="766"/>
  </bookViews>
  <sheets>
    <sheet name="4 ТСт" sheetId="1" r:id="rId1"/>
    <sheet name="4 ТСе" sheetId="2" r:id="rId2"/>
    <sheet name="4 ЭТО" sheetId="3" r:id="rId3"/>
    <sheet name="3 ТСт" sheetId="14" r:id="rId4"/>
    <sheet name="3 ЭТО" sheetId="15" r:id="rId5"/>
    <sheet name="3 ТСе" sheetId="16" r:id="rId6"/>
    <sheet name="2,5 ТСт (ВВ)" sheetId="7" r:id="rId7"/>
    <sheet name="2,5 ТСе ВВ" sheetId="17" r:id="rId8"/>
    <sheet name="2,5 ЭТО ВВ" sheetId="18" r:id="rId9"/>
  </sheets>
  <definedNames>
    <definedName name="_xlnm.Print_Titles" localSheetId="3">'3 ТСт'!$23:$23</definedName>
    <definedName name="_xlnm.Print_Titles" localSheetId="0">'4 ТСт'!$22:$22</definedName>
    <definedName name="_xlnm.Print_Area" localSheetId="7">'2,5 ТСе ВВ'!$A$1:$W$89</definedName>
    <definedName name="_xlnm.Print_Area" localSheetId="6">'2,5 ТСт (ВВ)'!$A$1:$W$89</definedName>
    <definedName name="_xlnm.Print_Area" localSheetId="8">'2,5 ЭТО ВВ'!$A$1:$W$90</definedName>
    <definedName name="_xlnm.Print_Area" localSheetId="5">'3 ТСе'!$A$1:$W$115</definedName>
    <definedName name="_xlnm.Print_Area" localSheetId="3">'3 ТСт'!$A$1:$W$114</definedName>
    <definedName name="_xlnm.Print_Area" localSheetId="4">'3 ЭТО'!$A$1:$W$115</definedName>
    <definedName name="_xlnm.Print_Area" localSheetId="1">'4 ТСе'!$A$1:$Y$118</definedName>
    <definedName name="_xlnm.Print_Area" localSheetId="0">'4 ТСт'!$A$1:$Y$117</definedName>
    <definedName name="_xlnm.Print_Area" localSheetId="2">'4 ЭТО'!$A$1:$Y$119</definedName>
  </definedNames>
  <calcPr calcId="152511"/>
</workbook>
</file>

<file path=xl/calcChain.xml><?xml version="1.0" encoding="utf-8"?>
<calcChain xmlns="http://schemas.openxmlformats.org/spreadsheetml/2006/main">
  <c r="Q102" i="3" l="1"/>
  <c r="P102" i="3"/>
  <c r="O102" i="3"/>
  <c r="N102" i="3"/>
  <c r="M102" i="3"/>
  <c r="L102" i="3"/>
  <c r="K102" i="3"/>
  <c r="J102" i="3"/>
  <c r="I102" i="3"/>
  <c r="Q101" i="2"/>
  <c r="P101" i="2"/>
  <c r="O101" i="2"/>
  <c r="N101" i="2"/>
  <c r="M101" i="2"/>
  <c r="L101" i="2"/>
  <c r="K101" i="2"/>
  <c r="J101" i="2"/>
  <c r="I101" i="2"/>
  <c r="K76" i="7" l="1"/>
  <c r="L76" i="7"/>
  <c r="J76" i="7"/>
  <c r="K76" i="17"/>
  <c r="L76" i="17"/>
  <c r="J76" i="17"/>
  <c r="K77" i="18"/>
  <c r="J77" i="18"/>
  <c r="L77" i="18"/>
  <c r="R48" i="18"/>
  <c r="J48" i="18"/>
  <c r="V67" i="18" l="1"/>
  <c r="U67" i="18"/>
  <c r="T67" i="18"/>
  <c r="R67" i="18"/>
  <c r="Q67" i="18"/>
  <c r="P67" i="18"/>
  <c r="O67" i="18"/>
  <c r="N67" i="18"/>
  <c r="M67" i="18"/>
  <c r="L67" i="18"/>
  <c r="K67" i="18"/>
  <c r="J67" i="18"/>
  <c r="J68" i="18" s="1"/>
  <c r="V48" i="18"/>
  <c r="U48" i="18"/>
  <c r="T48" i="18"/>
  <c r="S48" i="18"/>
  <c r="S68" i="18" s="1"/>
  <c r="Q48" i="18"/>
  <c r="P48" i="18"/>
  <c r="O48" i="18"/>
  <c r="N48" i="18"/>
  <c r="M48" i="18"/>
  <c r="L48" i="18"/>
  <c r="K48" i="18"/>
  <c r="V66" i="17"/>
  <c r="U66" i="17"/>
  <c r="T66" i="17"/>
  <c r="R66" i="17"/>
  <c r="Q66" i="17"/>
  <c r="P66" i="17"/>
  <c r="O66" i="17"/>
  <c r="N66" i="17"/>
  <c r="M66" i="17"/>
  <c r="L66" i="17"/>
  <c r="K66" i="17"/>
  <c r="J66" i="17"/>
  <c r="V47" i="17"/>
  <c r="V67" i="17" s="1"/>
  <c r="U47" i="17"/>
  <c r="T47" i="17"/>
  <c r="S47" i="17"/>
  <c r="S67" i="17" s="1"/>
  <c r="R47" i="17"/>
  <c r="Q47" i="17"/>
  <c r="P47" i="17"/>
  <c r="O47" i="17"/>
  <c r="N47" i="17"/>
  <c r="M47" i="17"/>
  <c r="L47" i="17"/>
  <c r="K47" i="17"/>
  <c r="J47" i="17"/>
  <c r="L68" i="18" l="1"/>
  <c r="L82" i="18" s="1"/>
  <c r="T68" i="18"/>
  <c r="M68" i="18"/>
  <c r="Q68" i="18"/>
  <c r="V68" i="18"/>
  <c r="N68" i="18"/>
  <c r="R68" i="18"/>
  <c r="J82" i="18"/>
  <c r="K68" i="18"/>
  <c r="K82" i="18" s="1"/>
  <c r="O68" i="18"/>
  <c r="P68" i="18"/>
  <c r="U68" i="18"/>
  <c r="T67" i="17"/>
  <c r="P67" i="17"/>
  <c r="L67" i="17"/>
  <c r="L81" i="17" s="1"/>
  <c r="U67" i="17"/>
  <c r="M67" i="17"/>
  <c r="Q67" i="17"/>
  <c r="J67" i="17"/>
  <c r="J81" i="17" s="1"/>
  <c r="N67" i="17"/>
  <c r="R67" i="17"/>
  <c r="K67" i="17"/>
  <c r="K81" i="17" s="1"/>
  <c r="O67" i="17"/>
  <c r="V66" i="7"/>
  <c r="U66" i="7"/>
  <c r="T66" i="7"/>
  <c r="S67" i="7"/>
  <c r="R47" i="7"/>
  <c r="L47" i="7"/>
  <c r="J47" i="7"/>
  <c r="U47" i="7"/>
  <c r="T47" i="7"/>
  <c r="S47" i="7"/>
  <c r="Q47" i="7"/>
  <c r="P47" i="7"/>
  <c r="O47" i="7"/>
  <c r="N47" i="7"/>
  <c r="M47" i="7"/>
  <c r="K47" i="7"/>
  <c r="Q99" i="16" l="1"/>
  <c r="P99" i="16"/>
  <c r="O99" i="16"/>
  <c r="N99" i="16"/>
  <c r="M99" i="16"/>
  <c r="L99" i="16"/>
  <c r="K99" i="16"/>
  <c r="J99" i="16"/>
  <c r="I99" i="16"/>
  <c r="Q99" i="15"/>
  <c r="P99" i="15"/>
  <c r="O99" i="15"/>
  <c r="N99" i="15"/>
  <c r="M99" i="15"/>
  <c r="L99" i="15"/>
  <c r="K99" i="15"/>
  <c r="J99" i="15"/>
  <c r="I99" i="15"/>
  <c r="I37" i="16" l="1"/>
  <c r="J37" i="16"/>
  <c r="K37" i="16"/>
  <c r="L37" i="16"/>
  <c r="M37" i="16"/>
  <c r="N37" i="16"/>
  <c r="P37" i="16"/>
  <c r="Q37" i="16"/>
  <c r="R37" i="16"/>
  <c r="S37" i="16"/>
  <c r="T37" i="16"/>
  <c r="U37" i="16"/>
  <c r="V37" i="16"/>
  <c r="I66" i="16"/>
  <c r="J66" i="16"/>
  <c r="K66" i="16"/>
  <c r="L66" i="16"/>
  <c r="M66" i="16"/>
  <c r="N66" i="16"/>
  <c r="O66" i="16"/>
  <c r="P66" i="16"/>
  <c r="Q66" i="16"/>
  <c r="R66" i="16"/>
  <c r="S66" i="16"/>
  <c r="T66" i="16"/>
  <c r="U66" i="16"/>
  <c r="V66" i="16"/>
  <c r="W66" i="16"/>
  <c r="I86" i="16"/>
  <c r="I87" i="16" s="1"/>
  <c r="I104" i="16" s="1"/>
  <c r="J86" i="16"/>
  <c r="J87" i="16" s="1"/>
  <c r="J104" i="16" s="1"/>
  <c r="K86" i="16"/>
  <c r="K87" i="16" s="1"/>
  <c r="K104" i="16" s="1"/>
  <c r="L86" i="16"/>
  <c r="M86" i="16"/>
  <c r="N86" i="16"/>
  <c r="N87" i="16" s="1"/>
  <c r="O86" i="16"/>
  <c r="O87" i="16" s="1"/>
  <c r="P86" i="16"/>
  <c r="Q86" i="16"/>
  <c r="Q87" i="16" s="1"/>
  <c r="R86" i="16"/>
  <c r="R87" i="16" s="1"/>
  <c r="S86" i="16"/>
  <c r="T86" i="16"/>
  <c r="U86" i="16"/>
  <c r="V86" i="16"/>
  <c r="V87" i="16" s="1"/>
  <c r="W86" i="16"/>
  <c r="W87" i="16" s="1"/>
  <c r="M87" i="16"/>
  <c r="U87" i="16"/>
  <c r="I37" i="15"/>
  <c r="J37" i="15"/>
  <c r="K37" i="15"/>
  <c r="L37" i="15"/>
  <c r="M37" i="15"/>
  <c r="N37" i="15"/>
  <c r="P37" i="15"/>
  <c r="Q37" i="15"/>
  <c r="R37" i="15"/>
  <c r="S37" i="15"/>
  <c r="T37" i="15"/>
  <c r="U37" i="15"/>
  <c r="V37" i="15"/>
  <c r="I66" i="15"/>
  <c r="I87" i="15" s="1"/>
  <c r="I104" i="15" s="1"/>
  <c r="J66" i="15"/>
  <c r="K66" i="15"/>
  <c r="L66" i="15"/>
  <c r="M66" i="15"/>
  <c r="N66" i="15"/>
  <c r="O66" i="15"/>
  <c r="P66" i="15"/>
  <c r="Q66" i="15"/>
  <c r="Q87" i="15" s="1"/>
  <c r="R66" i="15"/>
  <c r="R87" i="15" s="1"/>
  <c r="S66" i="15"/>
  <c r="T66" i="15"/>
  <c r="U66" i="15"/>
  <c r="V66" i="15"/>
  <c r="W66" i="15"/>
  <c r="I86" i="15"/>
  <c r="J86" i="15"/>
  <c r="J87" i="15" s="1"/>
  <c r="J104" i="15" s="1"/>
  <c r="K86" i="15"/>
  <c r="K87" i="15" s="1"/>
  <c r="K104" i="15" s="1"/>
  <c r="L86" i="15"/>
  <c r="L87" i="15" s="1"/>
  <c r="M86" i="15"/>
  <c r="N86" i="15"/>
  <c r="O86" i="15"/>
  <c r="O87" i="15" s="1"/>
  <c r="P86" i="15"/>
  <c r="Q86" i="15"/>
  <c r="R86" i="15"/>
  <c r="S86" i="15"/>
  <c r="S87" i="15" s="1"/>
  <c r="T86" i="15"/>
  <c r="U86" i="15"/>
  <c r="V86" i="15"/>
  <c r="W86" i="15"/>
  <c r="W87" i="15" s="1"/>
  <c r="M87" i="15"/>
  <c r="N87" i="15"/>
  <c r="U87" i="15"/>
  <c r="V87" i="15"/>
  <c r="I37" i="14"/>
  <c r="J37" i="14"/>
  <c r="K37" i="14"/>
  <c r="L37" i="14"/>
  <c r="M37" i="14"/>
  <c r="N37" i="14"/>
  <c r="P37" i="14"/>
  <c r="Q37" i="14"/>
  <c r="R37" i="14"/>
  <c r="S37" i="14"/>
  <c r="T37" i="14"/>
  <c r="U37" i="14"/>
  <c r="V37" i="14"/>
  <c r="I66" i="14"/>
  <c r="J66" i="14"/>
  <c r="K66" i="14"/>
  <c r="L66" i="14"/>
  <c r="M66" i="14"/>
  <c r="N66" i="14"/>
  <c r="O66" i="14"/>
  <c r="P66" i="14"/>
  <c r="Q66" i="14"/>
  <c r="R66" i="14"/>
  <c r="S66" i="14"/>
  <c r="T66" i="14"/>
  <c r="U66" i="14"/>
  <c r="V66" i="14"/>
  <c r="W66" i="14"/>
  <c r="W86" i="14" s="1"/>
  <c r="I85" i="14"/>
  <c r="J85" i="14"/>
  <c r="K85" i="14"/>
  <c r="L85" i="14"/>
  <c r="M85" i="14"/>
  <c r="N85" i="14"/>
  <c r="O85" i="14"/>
  <c r="P85" i="14"/>
  <c r="Q85" i="14"/>
  <c r="R85" i="14"/>
  <c r="S85" i="14"/>
  <c r="T85" i="14"/>
  <c r="U85" i="14"/>
  <c r="V85" i="14"/>
  <c r="W85" i="14"/>
  <c r="K86" i="14"/>
  <c r="I98" i="14"/>
  <c r="J98" i="14"/>
  <c r="K98" i="14"/>
  <c r="L98" i="14"/>
  <c r="M98" i="14"/>
  <c r="N98" i="14"/>
  <c r="O98" i="14"/>
  <c r="P98" i="14"/>
  <c r="Q98" i="14"/>
  <c r="T86" i="14" l="1"/>
  <c r="P86" i="14"/>
  <c r="L86" i="14"/>
  <c r="R86" i="14"/>
  <c r="O86" i="14"/>
  <c r="K103" i="14"/>
  <c r="N86" i="14"/>
  <c r="J86" i="14"/>
  <c r="J103" i="14" s="1"/>
  <c r="U86" i="14"/>
  <c r="Q86" i="14"/>
  <c r="M86" i="14"/>
  <c r="I86" i="14"/>
  <c r="I103" i="14" s="1"/>
  <c r="T87" i="16"/>
  <c r="P87" i="16"/>
  <c r="L87" i="16"/>
  <c r="S86" i="14"/>
  <c r="V86" i="14"/>
  <c r="P87" i="15"/>
  <c r="S87" i="16"/>
  <c r="T87" i="15"/>
  <c r="X85" i="2" l="1"/>
  <c r="X86" i="2" s="1"/>
  <c r="W85" i="2"/>
  <c r="V85" i="2"/>
  <c r="V86" i="2" s="1"/>
  <c r="U85" i="2"/>
  <c r="T85" i="2"/>
  <c r="T86" i="2" s="1"/>
  <c r="S85" i="2"/>
  <c r="R85" i="2"/>
  <c r="X65" i="2"/>
  <c r="W65" i="2"/>
  <c r="W86" i="2" s="1"/>
  <c r="V65" i="2"/>
  <c r="U65" i="2"/>
  <c r="U86" i="2" s="1"/>
  <c r="T65" i="2"/>
  <c r="S65" i="2"/>
  <c r="S86" i="2" s="1"/>
  <c r="R65" i="2"/>
  <c r="R86" i="2" s="1"/>
  <c r="Y36" i="2"/>
  <c r="Y86" i="2" s="1"/>
  <c r="X36" i="2"/>
  <c r="V36" i="2"/>
  <c r="U36" i="2"/>
  <c r="T36" i="2"/>
  <c r="S36" i="2"/>
  <c r="R36" i="2"/>
  <c r="W87" i="3"/>
  <c r="M87" i="3"/>
  <c r="I87" i="3"/>
  <c r="I107" i="3" s="1"/>
  <c r="Y86" i="3"/>
  <c r="Y87" i="3" s="1"/>
  <c r="X86" i="3"/>
  <c r="W86" i="3"/>
  <c r="V86" i="3"/>
  <c r="U86" i="3"/>
  <c r="U87" i="3" s="1"/>
  <c r="T86" i="3"/>
  <c r="S86" i="3"/>
  <c r="R86" i="3"/>
  <c r="Q86" i="3"/>
  <c r="P86" i="3"/>
  <c r="O86" i="3"/>
  <c r="O87" i="3" s="1"/>
  <c r="N86" i="3"/>
  <c r="M86" i="3"/>
  <c r="L86" i="3"/>
  <c r="K86" i="3"/>
  <c r="K87" i="3" s="1"/>
  <c r="K107" i="3" s="1"/>
  <c r="J86" i="3"/>
  <c r="I86" i="3"/>
  <c r="X66" i="3"/>
  <c r="W66" i="3"/>
  <c r="V66" i="3"/>
  <c r="U66" i="3"/>
  <c r="T66" i="3"/>
  <c r="S66" i="3"/>
  <c r="R66" i="3"/>
  <c r="R87" i="3" s="1"/>
  <c r="Q66" i="3"/>
  <c r="P66" i="3"/>
  <c r="O66" i="3"/>
  <c r="N66" i="3"/>
  <c r="M66" i="3"/>
  <c r="L66" i="3"/>
  <c r="K66" i="3"/>
  <c r="J66" i="3"/>
  <c r="I66" i="3"/>
  <c r="K65" i="2"/>
  <c r="L65" i="2"/>
  <c r="O65" i="2"/>
  <c r="P65" i="2"/>
  <c r="Q65" i="2"/>
  <c r="N65" i="2"/>
  <c r="M65" i="2"/>
  <c r="J65" i="2"/>
  <c r="I65" i="2"/>
  <c r="Y37" i="3"/>
  <c r="X37" i="3"/>
  <c r="V37" i="3"/>
  <c r="U37" i="3"/>
  <c r="T37" i="3"/>
  <c r="S37" i="3"/>
  <c r="S87" i="3" s="1"/>
  <c r="R37" i="3"/>
  <c r="Q37" i="3"/>
  <c r="Q87" i="3" s="1"/>
  <c r="P37" i="3"/>
  <c r="N37" i="3"/>
  <c r="M37" i="3"/>
  <c r="L37" i="3"/>
  <c r="K37" i="3"/>
  <c r="J37" i="3"/>
  <c r="I37" i="3"/>
  <c r="I36" i="2"/>
  <c r="Y85" i="2"/>
  <c r="Q85" i="2"/>
  <c r="P85" i="2"/>
  <c r="O85" i="2"/>
  <c r="O86" i="2" s="1"/>
  <c r="N85" i="2"/>
  <c r="M85" i="2"/>
  <c r="L85" i="2"/>
  <c r="K85" i="2"/>
  <c r="J85" i="2"/>
  <c r="I85" i="2"/>
  <c r="I86" i="2" s="1"/>
  <c r="I106" i="2" s="1"/>
  <c r="J87" i="3" l="1"/>
  <c r="J107" i="3" s="1"/>
  <c r="N87" i="3"/>
  <c r="V87" i="3"/>
  <c r="L87" i="3"/>
  <c r="P87" i="3"/>
  <c r="T87" i="3"/>
  <c r="X87" i="3"/>
  <c r="L100" i="1"/>
  <c r="K100" i="1"/>
  <c r="J100" i="1"/>
  <c r="I100" i="1"/>
  <c r="Q36" i="2" l="1"/>
  <c r="Q86" i="2" s="1"/>
  <c r="P36" i="2"/>
  <c r="P86" i="2" s="1"/>
  <c r="N36" i="2"/>
  <c r="N86" i="2" s="1"/>
  <c r="M36" i="2"/>
  <c r="M86" i="2" s="1"/>
  <c r="L36" i="2"/>
  <c r="L86" i="2" s="1"/>
  <c r="K36" i="2"/>
  <c r="K86" i="2" s="1"/>
  <c r="K106" i="2" s="1"/>
  <c r="J36" i="2"/>
  <c r="J86" i="2" s="1"/>
  <c r="J106" i="2" s="1"/>
  <c r="V65" i="1" l="1"/>
  <c r="X65" i="1"/>
  <c r="W65" i="1"/>
  <c r="U65" i="1"/>
  <c r="T65" i="1"/>
  <c r="S65" i="1"/>
  <c r="R65" i="1"/>
  <c r="Q65" i="1"/>
  <c r="P65" i="1"/>
  <c r="O65" i="1"/>
  <c r="N65" i="1"/>
  <c r="M65" i="1"/>
  <c r="L65" i="1"/>
  <c r="K65" i="1"/>
  <c r="I65" i="1"/>
  <c r="J65" i="1"/>
  <c r="Q100" i="1" l="1"/>
  <c r="P100" i="1"/>
  <c r="O100" i="1"/>
  <c r="N100" i="1"/>
  <c r="M100" i="1"/>
  <c r="I84" i="1"/>
  <c r="J84" i="1"/>
  <c r="T84" i="1" l="1"/>
  <c r="U84" i="1" l="1"/>
  <c r="Y84" i="1" l="1"/>
  <c r="X84" i="1"/>
  <c r="W84" i="1"/>
  <c r="V84" i="1"/>
  <c r="V36" i="1"/>
  <c r="U36" i="1"/>
  <c r="T36" i="1"/>
  <c r="S36" i="1"/>
  <c r="S84" i="1"/>
  <c r="R36" i="1"/>
  <c r="R84" i="1"/>
  <c r="V47" i="7"/>
  <c r="J66" i="7"/>
  <c r="J67" i="7" s="1"/>
  <c r="J81" i="7" s="1"/>
  <c r="K66" i="7"/>
  <c r="K67" i="7" s="1"/>
  <c r="K81" i="7" s="1"/>
  <c r="L66" i="7"/>
  <c r="M66" i="7"/>
  <c r="N66" i="7"/>
  <c r="N67" i="7" s="1"/>
  <c r="O66" i="7"/>
  <c r="P66" i="7"/>
  <c r="Q66" i="7"/>
  <c r="R66" i="7"/>
  <c r="R67" i="7" s="1"/>
  <c r="V67" i="7" l="1"/>
  <c r="O67" i="7"/>
  <c r="P67" i="7"/>
  <c r="L67" i="7"/>
  <c r="L81" i="7" s="1"/>
  <c r="T67" i="7"/>
  <c r="M67" i="7"/>
  <c r="Q67" i="7"/>
  <c r="R85" i="1"/>
  <c r="U85" i="1"/>
  <c r="T85" i="1"/>
  <c r="S85" i="1"/>
  <c r="W85" i="1"/>
  <c r="V85" i="1"/>
  <c r="X85" i="1"/>
  <c r="U67" i="7"/>
  <c r="K84" i="1"/>
  <c r="Q84" i="1"/>
  <c r="P84" i="1"/>
  <c r="O84" i="1"/>
  <c r="N84" i="1"/>
  <c r="M84" i="1"/>
  <c r="L84" i="1"/>
  <c r="I36" i="1"/>
  <c r="J36" i="1"/>
  <c r="Q36" i="1"/>
  <c r="P36" i="1"/>
  <c r="N36" i="1"/>
  <c r="M36" i="1"/>
  <c r="L36" i="1"/>
  <c r="K36" i="1"/>
  <c r="X36" i="1"/>
  <c r="Y36" i="1"/>
  <c r="Y85" i="1" s="1"/>
  <c r="J85" i="1" l="1"/>
  <c r="J105" i="1" s="1"/>
  <c r="K85" i="1"/>
  <c r="K105" i="1" s="1"/>
  <c r="N85" i="1"/>
  <c r="Q85" i="1"/>
  <c r="O85" i="1"/>
  <c r="I85" i="1"/>
  <c r="I105" i="1" s="1"/>
  <c r="L85" i="1"/>
  <c r="M85" i="1"/>
  <c r="P85" i="1"/>
</calcChain>
</file>

<file path=xl/sharedStrings.xml><?xml version="1.0" encoding="utf-8"?>
<sst xmlns="http://schemas.openxmlformats.org/spreadsheetml/2006/main" count="1905" uniqueCount="308">
  <si>
    <t>Распределение по семестрам</t>
  </si>
  <si>
    <t>Ф.4.07-01</t>
  </si>
  <si>
    <t>Inf 02</t>
  </si>
  <si>
    <t>Soc 04</t>
  </si>
  <si>
    <t>Pol 10</t>
  </si>
  <si>
    <t>Inf 1102</t>
  </si>
  <si>
    <t>Pol 2110</t>
  </si>
  <si>
    <t>Soc 2104</t>
  </si>
  <si>
    <t>TT 1220</t>
  </si>
  <si>
    <t>PP 2403</t>
  </si>
  <si>
    <t>PP 3404</t>
  </si>
  <si>
    <t>Rel 1406</t>
  </si>
  <si>
    <r>
      <t>4</t>
    </r>
    <r>
      <rPr>
        <sz val="20"/>
        <rFont val="Calibri"/>
        <family val="2"/>
        <charset val="204"/>
      </rPr>
      <t>*</t>
    </r>
  </si>
  <si>
    <t>4*</t>
  </si>
  <si>
    <r>
      <t>2</t>
    </r>
    <r>
      <rPr>
        <sz val="20"/>
        <rFont val="Calibri"/>
        <family val="2"/>
        <charset val="204"/>
      </rPr>
      <t>**</t>
    </r>
  </si>
  <si>
    <t>EM 2208</t>
  </si>
  <si>
    <t>TT 25</t>
  </si>
  <si>
    <t>PP 36</t>
  </si>
  <si>
    <t>Rel 38</t>
  </si>
  <si>
    <t>TEM 2208</t>
  </si>
  <si>
    <t xml:space="preserve">              CONFIRMED BY:</t>
  </si>
  <si>
    <t>MINISTRY OF EDUCATION AND SCIENCE OF REPUBLIC KAZAKHSTAN</t>
  </si>
  <si>
    <t>KARAGANDA STATE TECHNICAL UNIVERSITY</t>
  </si>
  <si>
    <t>Rector of KSTU, RK NAS academician</t>
  </si>
  <si>
    <t>_________________A.M.Gazaliyev</t>
  </si>
  <si>
    <t>"___"___________________2013</t>
  </si>
  <si>
    <t>CURRICULUM</t>
  </si>
  <si>
    <r>
      <t xml:space="preserve">Major </t>
    </r>
    <r>
      <rPr>
        <b/>
        <sz val="18"/>
        <rFont val="Arial"/>
        <family val="2"/>
      </rPr>
      <t xml:space="preserve"> 5В071700 "Thermal Supply" </t>
    </r>
  </si>
  <si>
    <r>
      <t xml:space="preserve">Education program </t>
    </r>
    <r>
      <rPr>
        <b/>
        <sz val="18"/>
        <rFont val="Arial"/>
        <family val="2"/>
        <charset val="204"/>
      </rPr>
      <t>"Thermal stations"</t>
    </r>
  </si>
  <si>
    <t>of engineering and technology</t>
  </si>
  <si>
    <r>
      <rPr>
        <sz val="18"/>
        <rFont val="Arial"/>
        <family val="2"/>
        <charset val="204"/>
      </rPr>
      <t>Academic degree:</t>
    </r>
    <r>
      <rPr>
        <b/>
        <sz val="18"/>
        <rFont val="Arial"/>
        <family val="2"/>
        <charset val="204"/>
      </rPr>
      <t xml:space="preserve"> bachelor</t>
    </r>
  </si>
  <si>
    <r>
      <rPr>
        <sz val="18"/>
        <rFont val="Arial"/>
        <family val="2"/>
        <charset val="204"/>
      </rPr>
      <t>Period of training:</t>
    </r>
    <r>
      <rPr>
        <b/>
        <sz val="18"/>
        <rFont val="Arial"/>
        <family val="2"/>
        <charset val="204"/>
      </rPr>
      <t xml:space="preserve"> 4 years</t>
    </r>
  </si>
  <si>
    <t>Form of training: full-time</t>
  </si>
  <si>
    <t xml:space="preserve">№ </t>
  </si>
  <si>
    <t>MODULE CODE</t>
  </si>
  <si>
    <t>COURSE CODE</t>
  </si>
  <si>
    <t xml:space="preserve">NAME OF MODULE AND COURSES COMPOSING MODULE </t>
  </si>
  <si>
    <t>Distribution in terms</t>
  </si>
  <si>
    <t>Examinations</t>
  </si>
  <si>
    <t>Course projects</t>
  </si>
  <si>
    <t>Courseworks</t>
  </si>
  <si>
    <t>Test tasks, cgw, cw, abstracts, reports</t>
  </si>
  <si>
    <t xml:space="preserve">Number of ECTS credits </t>
  </si>
  <si>
    <t xml:space="preserve">Number of credits </t>
  </si>
  <si>
    <t>Hours</t>
  </si>
  <si>
    <t>including</t>
  </si>
  <si>
    <t>Total number of hours</t>
  </si>
  <si>
    <t>Class hours</t>
  </si>
  <si>
    <t>Lectures</t>
  </si>
  <si>
    <t>Practice/ seminars</t>
  </si>
  <si>
    <t>Laboratory work</t>
  </si>
  <si>
    <t>GSAL</t>
  </si>
  <si>
    <t>GSOH</t>
  </si>
  <si>
    <t>Distribution of credits in terms</t>
  </si>
  <si>
    <t>1 term</t>
  </si>
  <si>
    <t>2 term</t>
  </si>
  <si>
    <t>3 term</t>
  </si>
  <si>
    <t>4 term</t>
  </si>
  <si>
    <t>5 term</t>
  </si>
  <si>
    <t>6 term</t>
  </si>
  <si>
    <t>7  term</t>
  </si>
  <si>
    <t>8 term</t>
  </si>
  <si>
    <t>Core subjects  - 33(1485)</t>
  </si>
  <si>
    <t>CS 1.1</t>
  </si>
  <si>
    <t>Total on BC:</t>
  </si>
  <si>
    <r>
      <t>BC - Basic courses   -</t>
    </r>
    <r>
      <rPr>
        <b/>
        <sz val="18"/>
        <rFont val="Arial"/>
        <family val="2"/>
        <charset val="204"/>
      </rPr>
      <t xml:space="preserve"> 64</t>
    </r>
    <r>
      <rPr>
        <b/>
        <sz val="18"/>
        <rFont val="Arial"/>
        <family val="2"/>
      </rPr>
      <t xml:space="preserve"> (2880)</t>
    </r>
  </si>
  <si>
    <t>Core subjects   - 20(900)</t>
  </si>
  <si>
    <t>CS 2.1</t>
  </si>
  <si>
    <r>
      <t>Electives  -</t>
    </r>
    <r>
      <rPr>
        <b/>
        <i/>
        <sz val="18"/>
        <rFont val="Arial"/>
        <family val="2"/>
        <charset val="204"/>
      </rPr>
      <t xml:space="preserve"> 44</t>
    </r>
    <r>
      <rPr>
        <b/>
        <i/>
        <sz val="18"/>
        <rFont val="Arial"/>
        <family val="2"/>
      </rPr>
      <t>(1980)</t>
    </r>
  </si>
  <si>
    <t>E 2.1</t>
  </si>
  <si>
    <t>PC - Profile courses   - 32  (1440)</t>
  </si>
  <si>
    <t>Core subjects -  5(225)</t>
  </si>
  <si>
    <t>CS 3.1</t>
  </si>
  <si>
    <t>E 3.2</t>
  </si>
  <si>
    <t>Electives - 27(1215)</t>
  </si>
  <si>
    <t>Total on PC:</t>
  </si>
  <si>
    <t xml:space="preserve"> TOTAL credits (hours) of theoretical training </t>
  </si>
  <si>
    <t>Number of course projects</t>
  </si>
  <si>
    <t>Number of courseworks</t>
  </si>
  <si>
    <t>Number of test tasks, cgw, cw, abstracts, reports</t>
  </si>
  <si>
    <t>Number of examinations</t>
  </si>
  <si>
    <t>ATT - Additional types of training - 36 (1440)</t>
  </si>
  <si>
    <t>Core subjects-22 (810)</t>
  </si>
  <si>
    <t>CS 4.1</t>
  </si>
  <si>
    <t>E 4.2</t>
  </si>
  <si>
    <t>Electives  - 14 (630)</t>
  </si>
  <si>
    <t>Total on ATT:</t>
  </si>
  <si>
    <t>FC – Final certification - 3 (315)</t>
  </si>
  <si>
    <t>Total on FC:</t>
  </si>
  <si>
    <t>Total credits:</t>
  </si>
  <si>
    <t>First Vice Rector</t>
  </si>
  <si>
    <t>Vice-rector on EW</t>
  </si>
  <si>
    <t>Director of OEPD</t>
  </si>
  <si>
    <t xml:space="preserve">Head of PE department        </t>
  </si>
  <si>
    <t>A.Z.Isagulov</t>
  </si>
  <si>
    <t>V.V. Egorov</t>
  </si>
  <si>
    <t>V.S. Portnov</t>
  </si>
  <si>
    <t xml:space="preserve">  A.V.Taranov</t>
  </si>
  <si>
    <t>Education program "Thermal stations"</t>
  </si>
  <si>
    <t>Period of training: 4 years</t>
  </si>
  <si>
    <t>Period of training:3 years</t>
  </si>
  <si>
    <t>Period of training: 3 years</t>
  </si>
  <si>
    <t>Period of training: 2.5 years</t>
  </si>
  <si>
    <t>Control works</t>
  </si>
  <si>
    <t>BC - Basic courses   - 51 (2295)</t>
  </si>
  <si>
    <t>BC - Basic courses  - 51 (2295)</t>
  </si>
  <si>
    <t>Core subjects -22 (810)</t>
  </si>
  <si>
    <t>Core subjects - 25 (1125)</t>
  </si>
  <si>
    <t>Core subjects-4 (300)</t>
  </si>
  <si>
    <t>CS4.1</t>
  </si>
  <si>
    <t>Core subjects-4(300)</t>
  </si>
  <si>
    <t>CS1.1</t>
  </si>
  <si>
    <t>Core subjects   - 10 (450)</t>
  </si>
  <si>
    <t>Core subjects-  5(225)</t>
  </si>
  <si>
    <t>Core subjects -4 (300)</t>
  </si>
  <si>
    <t>Core subjects - 4 (300)</t>
  </si>
  <si>
    <t>Core subjects - 10 (450)</t>
  </si>
  <si>
    <r>
      <t>Electives -</t>
    </r>
    <r>
      <rPr>
        <b/>
        <i/>
        <sz val="18"/>
        <rFont val="Arial"/>
        <family val="2"/>
        <charset val="204"/>
      </rPr>
      <t xml:space="preserve"> 44</t>
    </r>
    <r>
      <rPr>
        <b/>
        <i/>
        <sz val="18"/>
        <rFont val="Arial"/>
        <family val="2"/>
      </rPr>
      <t>(1980)</t>
    </r>
  </si>
  <si>
    <t>Electives  - 27(1215)</t>
  </si>
  <si>
    <t>Electives - 14 (630)</t>
  </si>
  <si>
    <t>Electives - 4 (180)</t>
  </si>
  <si>
    <t>Electives  -41 (1845)</t>
  </si>
  <si>
    <t>Electives -27(1215)</t>
  </si>
  <si>
    <t>Electives  -27(1215)</t>
  </si>
  <si>
    <t>GC – General courses    -  33  (1485)</t>
  </si>
  <si>
    <t>GC – General courses  -  33  (1485)</t>
  </si>
  <si>
    <t>GC – General courses  -  25  (1125)</t>
  </si>
  <si>
    <t>Core subjects   - 33(1485)</t>
  </si>
  <si>
    <t>Total on GC:</t>
  </si>
  <si>
    <t>PC - Profile courses  - 32  (1440)</t>
  </si>
  <si>
    <t>ATT - Additional types of training - 8 (480)</t>
  </si>
  <si>
    <t>ATT - Additional types of training- 8 (480)</t>
  </si>
  <si>
    <t>ATT - Additional types of training - 4 (300)</t>
  </si>
  <si>
    <t>ATT - Additional types of training- 4 (300)</t>
  </si>
  <si>
    <t>ATT - Additional types of training -4 (300)</t>
  </si>
  <si>
    <r>
      <t xml:space="preserve">Education program </t>
    </r>
    <r>
      <rPr>
        <b/>
        <sz val="18"/>
        <rFont val="Arial"/>
        <family val="2"/>
        <charset val="204"/>
      </rPr>
      <t>"Thermal  networks"</t>
    </r>
  </si>
  <si>
    <r>
      <t xml:space="preserve">Education program </t>
    </r>
    <r>
      <rPr>
        <b/>
        <sz val="18"/>
        <rFont val="Arial"/>
        <family val="2"/>
        <charset val="204"/>
      </rPr>
      <t>"Exploitation of thermal power equipment"</t>
    </r>
  </si>
  <si>
    <t>Education program "Exploitation of thermal power equipment"</t>
  </si>
  <si>
    <t>Form of training: full-time, reduced</t>
  </si>
  <si>
    <r>
      <t xml:space="preserve">Form of training:  </t>
    </r>
    <r>
      <rPr>
        <b/>
        <sz val="18"/>
        <rFont val="Arial"/>
        <family val="2"/>
        <charset val="204"/>
      </rPr>
      <t xml:space="preserve">correspondence, </t>
    </r>
  </si>
  <si>
    <t xml:space="preserve">Form of training:  correspondence, </t>
  </si>
  <si>
    <t>on the basis of higher education</t>
  </si>
  <si>
    <t>Total</t>
  </si>
  <si>
    <t>HK 01</t>
  </si>
  <si>
    <t>PPSS 03</t>
  </si>
  <si>
    <t>ESD 05</t>
  </si>
  <si>
    <t>K(R)L 06</t>
  </si>
  <si>
    <t>EE 07</t>
  </si>
  <si>
    <t>FL 08</t>
  </si>
  <si>
    <t>BL 09</t>
  </si>
  <si>
    <t>Phil 11</t>
  </si>
  <si>
    <t xml:space="preserve">Module History of Kazakhstan </t>
  </si>
  <si>
    <t>Module Informatics</t>
  </si>
  <si>
    <t>Module Principles of personal and social safety</t>
  </si>
  <si>
    <t xml:space="preserve">Module Sociology </t>
  </si>
  <si>
    <t>Module Ecology and sustainable development</t>
  </si>
  <si>
    <t xml:space="preserve">Module Kazakh (Russian) language   </t>
  </si>
  <si>
    <t>Module Elementary economics</t>
  </si>
  <si>
    <t>Module Foreign Language</t>
  </si>
  <si>
    <t>Module Basics of  law</t>
  </si>
  <si>
    <t>Module Politology</t>
  </si>
  <si>
    <t xml:space="preserve">Module Philosophy </t>
  </si>
  <si>
    <t>PK(R)L 12</t>
  </si>
  <si>
    <t>P-oFL  13</t>
  </si>
  <si>
    <t>Math(I) 14</t>
  </si>
  <si>
    <t>Math(II) 15</t>
  </si>
  <si>
    <t>Phys 16</t>
  </si>
  <si>
    <t>Module Professional Kazakh (Russian) language</t>
  </si>
  <si>
    <t>Module Professionally-oriented foreign language</t>
  </si>
  <si>
    <t>Module Mathematics I</t>
  </si>
  <si>
    <t>Module Mathematics 2</t>
  </si>
  <si>
    <t>Module Physics</t>
  </si>
  <si>
    <t>Phys  (II) 21</t>
  </si>
  <si>
    <r>
      <rPr>
        <b/>
        <sz val="18"/>
        <rFont val="Arial"/>
        <family val="2"/>
        <charset val="204"/>
      </rPr>
      <t>Module Physics</t>
    </r>
    <r>
      <rPr>
        <sz val="18"/>
        <rFont val="Arial"/>
        <family val="2"/>
      </rPr>
      <t xml:space="preserve"> 2</t>
    </r>
  </si>
  <si>
    <t>Module Electrical machinery</t>
  </si>
  <si>
    <t>Module Labor protection</t>
  </si>
  <si>
    <t>Module  Branch economy</t>
  </si>
  <si>
    <t>Module  Branch economy and Labor protection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</si>
  <si>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Electrical technique and Electrical machinery</t>
    </r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</si>
  <si>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Chemistry</t>
    </r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</si>
  <si>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Theoretical basics of thermal technique</t>
    </r>
  </si>
  <si>
    <t>TBТT 17</t>
  </si>
  <si>
    <t>Chem 18</t>
  </si>
  <si>
    <t>ETEM 19</t>
  </si>
  <si>
    <t>Electrical technique and electronics</t>
  </si>
  <si>
    <t>ETE 2209</t>
  </si>
  <si>
    <t>TES 20</t>
  </si>
  <si>
    <r>
      <t xml:space="preserve">Module </t>
    </r>
    <r>
      <rPr>
        <sz val="18"/>
        <rFont val="Arial"/>
        <family val="2"/>
        <charset val="204"/>
      </rPr>
      <t>Thermal energy systems</t>
    </r>
  </si>
  <si>
    <t>Basics of cogeneration</t>
  </si>
  <si>
    <t>BC 3210</t>
  </si>
  <si>
    <t>Thermal energy systems and energy use</t>
  </si>
  <si>
    <t>TESEU 3211</t>
  </si>
  <si>
    <t>Phys (II) 1212</t>
  </si>
  <si>
    <t>Information and measuring equipment</t>
  </si>
  <si>
    <t>Theory of Automatic Control</t>
  </si>
  <si>
    <r>
      <t xml:space="preserve">Module </t>
    </r>
    <r>
      <rPr>
        <sz val="18"/>
        <rFont val="Arial"/>
        <family val="2"/>
        <charset val="204"/>
      </rPr>
      <t>Information and measuring equipment and TAC</t>
    </r>
  </si>
  <si>
    <t>IMETAC 22</t>
  </si>
  <si>
    <t>IME 2213</t>
  </si>
  <si>
    <t>TAC 2214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</si>
  <si>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Power stations and thermal exchanging devices</t>
    </r>
  </si>
  <si>
    <t>Air conditioning and refrigeration supply</t>
  </si>
  <si>
    <t>Turbine installations</t>
  </si>
  <si>
    <t>Electrical part of stations</t>
  </si>
  <si>
    <t>PSTED 23</t>
  </si>
  <si>
    <t>ACRS 3215</t>
  </si>
  <si>
    <t>TI 3216</t>
  </si>
  <si>
    <t>EPS 3217</t>
  </si>
  <si>
    <r>
      <t xml:space="preserve">Module </t>
    </r>
    <r>
      <rPr>
        <sz val="18"/>
        <rFont val="Arial"/>
        <family val="2"/>
        <charset val="204"/>
      </rPr>
      <t xml:space="preserve">Thermal mass exchange and mechanics of fluid and gas </t>
    </r>
  </si>
  <si>
    <t>Thermal mass exchange</t>
  </si>
  <si>
    <t xml:space="preserve">Mechanics of fluid and gas </t>
  </si>
  <si>
    <t>TMEMFG 24</t>
  </si>
  <si>
    <t>MFG 2218</t>
  </si>
  <si>
    <t>TME 2219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</si>
  <si>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Technical Thermodynamics</t>
    </r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</si>
  <si>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Boiler installations and steam generators</t>
    </r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</si>
  <si>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Blowers and thermal engines</t>
    </r>
  </si>
  <si>
    <t>BISG 26</t>
  </si>
  <si>
    <t>BTE 27</t>
  </si>
  <si>
    <t>BTE 3302</t>
  </si>
  <si>
    <t>BISG 3301</t>
  </si>
  <si>
    <t>BELP 28</t>
  </si>
  <si>
    <t>LP 4303</t>
  </si>
  <si>
    <t>BE 4304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</si>
  <si>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</rPr>
      <t>Engineering Ecology</t>
    </r>
  </si>
  <si>
    <t>EE 29</t>
  </si>
  <si>
    <t>EE 3305</t>
  </si>
  <si>
    <r>
      <rPr>
        <b/>
        <sz val="18"/>
        <rFont val="Arial"/>
        <family val="2"/>
        <charset val="204"/>
      </rPr>
      <t>Module T</t>
    </r>
    <r>
      <rPr>
        <sz val="18"/>
        <rFont val="Arial"/>
        <family val="2"/>
      </rPr>
      <t>hermal technique</t>
    </r>
  </si>
  <si>
    <t>TT 30</t>
  </si>
  <si>
    <t>Special Questions of fuel combustion</t>
  </si>
  <si>
    <t>Physico-chemical methods of water treatment</t>
  </si>
  <si>
    <t>SQFC 3306</t>
  </si>
  <si>
    <t>PCMWT 3307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</si>
  <si>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</rPr>
      <t>Installation and operation, hydraulic calculation of TPP</t>
    </r>
  </si>
  <si>
    <t>Hydraulic calculation of thermal networks</t>
  </si>
  <si>
    <t xml:space="preserve">Installation, operation, of TPPs equipment </t>
  </si>
  <si>
    <t>HCTN 4308</t>
  </si>
  <si>
    <t>IOHCTPP 31</t>
  </si>
  <si>
    <t>IOTPPE 4309</t>
  </si>
  <si>
    <r>
      <t xml:space="preserve">Module </t>
    </r>
    <r>
      <rPr>
        <sz val="18"/>
        <rFont val="Arial"/>
        <family val="2"/>
        <charset val="204"/>
      </rPr>
      <t>Designing of thermal station, energy saving in thermal supply</t>
    </r>
  </si>
  <si>
    <t>Designing of thermal station</t>
  </si>
  <si>
    <t>Energy savings in thermal supply and thermal technologies</t>
  </si>
  <si>
    <t>DTSESTS 32</t>
  </si>
  <si>
    <t>DTS 4310</t>
  </si>
  <si>
    <t>ESTSTT 4311</t>
  </si>
  <si>
    <t>HK 1101</t>
  </si>
  <si>
    <t>PPSS 2103</t>
  </si>
  <si>
    <t>ESD 2105</t>
  </si>
  <si>
    <t>K(R)L 1106</t>
  </si>
  <si>
    <t>EE 3107</t>
  </si>
  <si>
    <t>FL 1108</t>
  </si>
  <si>
    <t>BL 3109</t>
  </si>
  <si>
    <t>Phil2111</t>
  </si>
  <si>
    <t>PK(R)L  3201</t>
  </si>
  <si>
    <t>P-oFL 3202</t>
  </si>
  <si>
    <t>Math(I) 1203</t>
  </si>
  <si>
    <t>Math(II) 1204</t>
  </si>
  <si>
    <t>Phys  1205</t>
  </si>
  <si>
    <t>TBТT 2206</t>
  </si>
  <si>
    <t>Chem 1207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</si>
  <si>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Physical training</t>
    </r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</si>
  <si>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Teaching practice</t>
    </r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</si>
  <si>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Industrial practice</t>
    </r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</si>
  <si>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Pre-diploma practice</t>
    </r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</si>
  <si>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Military training</t>
    </r>
  </si>
  <si>
    <r>
      <t xml:space="preserve">Module </t>
    </r>
    <r>
      <rPr>
        <sz val="18"/>
        <rFont val="Arial"/>
        <family val="2"/>
        <charset val="204"/>
      </rPr>
      <t>Religious</t>
    </r>
  </si>
  <si>
    <r>
      <t xml:space="preserve">Module </t>
    </r>
    <r>
      <rPr>
        <sz val="18"/>
        <rFont val="Arial"/>
        <family val="2"/>
        <charset val="204"/>
      </rPr>
      <t xml:space="preserve"> Basics of Acmeology, personal and social success / Kazakhstan Law</t>
    </r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</si>
  <si>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Writing and defense of research paper (project)</t>
    </r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</si>
  <si>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State examination in the specialty</t>
    </r>
  </si>
  <si>
    <t>PT 33</t>
  </si>
  <si>
    <t>TP 34</t>
  </si>
  <si>
    <t>IP 35</t>
  </si>
  <si>
    <t xml:space="preserve"> PT 2401</t>
  </si>
  <si>
    <t>TP 1402</t>
  </si>
  <si>
    <t>IP 2403</t>
  </si>
  <si>
    <t>MT  37</t>
  </si>
  <si>
    <t>MT 2405</t>
  </si>
  <si>
    <t>BAPSS/KL 39</t>
  </si>
  <si>
    <t>BAPSS/KL 2407</t>
  </si>
  <si>
    <t>WDRP(P) 40</t>
  </si>
  <si>
    <t>WDRP(P) 4501</t>
  </si>
  <si>
    <t>SES 41</t>
  </si>
  <si>
    <t>SES 4502</t>
  </si>
  <si>
    <t>* sectional</t>
  </si>
  <si>
    <t>** optional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</si>
  <si>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Installation and operation of thermal networks, hydraulic calculation</t>
    </r>
  </si>
  <si>
    <t>Installation and operation of thermal networks</t>
  </si>
  <si>
    <t>IOTNHC 31</t>
  </si>
  <si>
    <t>IOTN 4309</t>
  </si>
  <si>
    <t>Designing of thermal networks</t>
  </si>
  <si>
    <t>DTN 4310</t>
  </si>
  <si>
    <t>Transformers and engines</t>
  </si>
  <si>
    <r>
      <rPr>
        <b/>
        <sz val="18"/>
        <rFont val="Arial"/>
        <family val="2"/>
        <charset val="204"/>
      </rPr>
      <t xml:space="preserve">Модуль </t>
    </r>
    <r>
      <rPr>
        <sz val="18"/>
        <rFont val="Arial"/>
        <family val="2"/>
        <charset val="204"/>
      </rPr>
      <t>Electrical technique, Transformers and engines</t>
    </r>
  </si>
  <si>
    <t>TE 2208</t>
  </si>
  <si>
    <t>ETTE 19</t>
  </si>
  <si>
    <t>Theory of electrical machinery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</si>
  <si>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Physics 2</t>
    </r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</si>
  <si>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Electric equipment of stations and thermal exchanging devices</t>
    </r>
  </si>
  <si>
    <t>Electric equipment of stations and substations</t>
  </si>
  <si>
    <t>EESTED 23</t>
  </si>
  <si>
    <t>EESS 3217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</si>
  <si>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Repair and operation of thermal networks, hydraulic calculation</t>
    </r>
  </si>
  <si>
    <t>Repair and operation of thermal power equipment</t>
  </si>
  <si>
    <t>Design of thermal power equipment</t>
  </si>
  <si>
    <t>ROTNHC 31</t>
  </si>
  <si>
    <t>ROTPE 4309</t>
  </si>
  <si>
    <t>DTPE 4310</t>
  </si>
  <si>
    <t>* - retake</t>
  </si>
  <si>
    <t>Adopted by decision of Academic Council, minutes  № 1 from 29.08.2013y.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</si>
</sst>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_ ;\-#,##0\ 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sz val="18"/>
      <name val="Arial Cyr"/>
      <charset val="204"/>
    </font>
    <font>
      <sz val="16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i/>
      <sz val="1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20"/>
      <name val="Arial"/>
      <family val="2"/>
    </font>
    <font>
      <sz val="20"/>
      <name val="Arial"/>
      <family val="2"/>
      <charset val="204"/>
    </font>
    <font>
      <b/>
      <i/>
      <sz val="2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</font>
    <font>
      <sz val="13"/>
      <name val="Arial"/>
      <family val="2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sz val="12.5"/>
      <name val="Arial"/>
      <family val="2"/>
    </font>
    <font>
      <sz val="18"/>
      <color theme="0"/>
      <name val="Arial"/>
      <family val="2"/>
      <charset val="204"/>
    </font>
    <font>
      <b/>
      <sz val="18"/>
      <color theme="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20"/>
      <name val="Arial"/>
      <family val="2"/>
      <charset val="204"/>
    </font>
    <font>
      <b/>
      <sz val="18"/>
      <color theme="0"/>
      <name val="Arial"/>
      <family val="2"/>
    </font>
    <font>
      <sz val="20"/>
      <color theme="0"/>
      <name val="Arial"/>
      <family val="2"/>
    </font>
    <font>
      <sz val="20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2" fillId="0" borderId="0"/>
    <xf numFmtId="0" fontId="2" fillId="0" borderId="0"/>
  </cellStyleXfs>
  <cellXfs count="712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25" fillId="2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13" fillId="0" borderId="15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/>
    </xf>
    <xf numFmtId="0" fontId="0" fillId="0" borderId="18" xfId="0" applyFont="1" applyBorder="1"/>
    <xf numFmtId="0" fontId="8" fillId="0" borderId="30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1" fillId="0" borderId="7" xfId="2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center" vertical="center"/>
    </xf>
    <xf numFmtId="0" fontId="11" fillId="3" borderId="7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10" xfId="2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5" fillId="0" borderId="0" xfId="4" applyFont="1" applyBorder="1" applyAlignment="1">
      <alignment vertical="center"/>
    </xf>
    <xf numFmtId="0" fontId="5" fillId="0" borderId="0" xfId="4" applyFont="1" applyBorder="1" applyAlignment="1">
      <alignment vertical="center" wrapText="1"/>
    </xf>
    <xf numFmtId="0" fontId="5" fillId="0" borderId="0" xfId="4" applyFont="1" applyBorder="1" applyAlignment="1">
      <alignment horizontal="left" vertical="center"/>
    </xf>
    <xf numFmtId="0" fontId="10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 wrapText="1"/>
    </xf>
    <xf numFmtId="0" fontId="11" fillId="0" borderId="0" xfId="4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/>
    </xf>
    <xf numFmtId="1" fontId="3" fillId="3" borderId="24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vertical="center"/>
    </xf>
    <xf numFmtId="0" fontId="22" fillId="3" borderId="1" xfId="0" applyFont="1" applyFill="1" applyBorder="1" applyAlignment="1">
      <alignment horizontal="left" vertical="center"/>
    </xf>
    <xf numFmtId="0" fontId="23" fillId="3" borderId="1" xfId="0" applyFont="1" applyFill="1" applyBorder="1" applyAlignment="1">
      <alignment horizontal="left" vertical="center"/>
    </xf>
    <xf numFmtId="0" fontId="18" fillId="3" borderId="2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center" wrapText="1"/>
    </xf>
    <xf numFmtId="0" fontId="5" fillId="3" borderId="6" xfId="0" applyNumberFormat="1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3" fillId="3" borderId="6" xfId="0" applyNumberFormat="1" applyFont="1" applyFill="1" applyBorder="1" applyAlignment="1">
      <alignment vertical="center" wrapText="1"/>
    </xf>
    <xf numFmtId="0" fontId="5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 wrapText="1"/>
    </xf>
    <xf numFmtId="1" fontId="3" fillId="3" borderId="30" xfId="0" applyNumberFormat="1" applyFont="1" applyFill="1" applyBorder="1" applyAlignment="1">
      <alignment horizontal="center" vertical="center"/>
    </xf>
    <xf numFmtId="1" fontId="3" fillId="3" borderId="13" xfId="0" applyNumberFormat="1" applyFont="1" applyFill="1" applyBorder="1" applyAlignment="1">
      <alignment horizontal="center" vertical="center"/>
    </xf>
    <xf numFmtId="1" fontId="3" fillId="3" borderId="29" xfId="0" applyNumberFormat="1" applyFont="1" applyFill="1" applyBorder="1" applyAlignment="1">
      <alignment horizontal="center" vertical="center"/>
    </xf>
    <xf numFmtId="1" fontId="32" fillId="3" borderId="31" xfId="0" applyNumberFormat="1" applyFont="1" applyFill="1" applyBorder="1" applyAlignment="1">
      <alignment horizontal="center" vertical="center"/>
    </xf>
    <xf numFmtId="1" fontId="32" fillId="3" borderId="30" xfId="0" applyNumberFormat="1" applyFont="1" applyFill="1" applyBorder="1" applyAlignment="1">
      <alignment horizontal="center" vertical="center"/>
    </xf>
    <xf numFmtId="1" fontId="17" fillId="3" borderId="13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/>
    </xf>
    <xf numFmtId="0" fontId="8" fillId="3" borderId="8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1" fontId="32" fillId="3" borderId="8" xfId="0" applyNumberFormat="1" applyFont="1" applyFill="1" applyBorder="1" applyAlignment="1">
      <alignment horizontal="center" vertical="center"/>
    </xf>
    <xf numFmtId="0" fontId="32" fillId="3" borderId="7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 wrapText="1"/>
    </xf>
    <xf numFmtId="1" fontId="3" fillId="3" borderId="15" xfId="0" applyNumberFormat="1" applyFont="1" applyFill="1" applyBorder="1" applyAlignment="1">
      <alignment horizontal="center" vertical="center"/>
    </xf>
    <xf numFmtId="165" fontId="3" fillId="3" borderId="16" xfId="1" applyNumberFormat="1" applyFont="1" applyFill="1" applyBorder="1" applyAlignment="1">
      <alignment horizontal="center" vertical="center"/>
    </xf>
    <xf numFmtId="1" fontId="3" fillId="3" borderId="19" xfId="0" applyNumberFormat="1" applyFont="1" applyFill="1" applyBorder="1" applyAlignment="1">
      <alignment horizontal="center" vertical="center"/>
    </xf>
    <xf numFmtId="1" fontId="3" fillId="3" borderId="16" xfId="0" applyNumberFormat="1" applyFont="1" applyFill="1" applyBorder="1" applyAlignment="1">
      <alignment horizontal="center" vertical="center"/>
    </xf>
    <xf numFmtId="1" fontId="3" fillId="3" borderId="19" xfId="0" applyNumberFormat="1" applyFont="1" applyFill="1" applyBorder="1" applyAlignment="1">
      <alignment horizontal="center" vertical="center" wrapText="1"/>
    </xf>
    <xf numFmtId="1" fontId="3" fillId="3" borderId="15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18" xfId="0" applyFont="1" applyFill="1" applyBorder="1" applyAlignment="1">
      <alignment horizontal="center"/>
    </xf>
    <xf numFmtId="0" fontId="5" fillId="3" borderId="4" xfId="0" applyFont="1" applyFill="1" applyBorder="1" applyAlignment="1">
      <alignment vertical="center"/>
    </xf>
    <xf numFmtId="0" fontId="13" fillId="3" borderId="9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164" fontId="18" fillId="3" borderId="2" xfId="0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0" fontId="18" fillId="3" borderId="6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 wrapText="1"/>
    </xf>
    <xf numFmtId="0" fontId="18" fillId="3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left" vertical="center"/>
    </xf>
    <xf numFmtId="0" fontId="11" fillId="3" borderId="13" xfId="0" applyFont="1" applyFill="1" applyBorder="1" applyAlignment="1">
      <alignment horizontal="center" vertical="center"/>
    </xf>
    <xf numFmtId="1" fontId="11" fillId="3" borderId="15" xfId="0" applyNumberFormat="1" applyFont="1" applyFill="1" applyBorder="1" applyAlignment="1">
      <alignment horizontal="center" vertical="center"/>
    </xf>
    <xf numFmtId="165" fontId="11" fillId="3" borderId="16" xfId="0" applyNumberFormat="1" applyFont="1" applyFill="1" applyBorder="1" applyAlignment="1">
      <alignment horizontal="center" vertical="center"/>
    </xf>
    <xf numFmtId="1" fontId="11" fillId="3" borderId="19" xfId="0" applyNumberFormat="1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horizontal="left" vertical="center"/>
    </xf>
    <xf numFmtId="0" fontId="7" fillId="3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Alignment="1">
      <alignment vertical="center"/>
    </xf>
    <xf numFmtId="0" fontId="11" fillId="3" borderId="24" xfId="2" applyFont="1" applyFill="1" applyBorder="1" applyAlignment="1">
      <alignment horizontal="center" vertical="center"/>
    </xf>
    <xf numFmtId="0" fontId="11" fillId="3" borderId="42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vertical="center"/>
    </xf>
    <xf numFmtId="0" fontId="11" fillId="3" borderId="3" xfId="2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0" fontId="18" fillId="3" borderId="2" xfId="4" applyFont="1" applyFill="1" applyBorder="1" applyAlignment="1">
      <alignment horizontal="center" vertical="center"/>
    </xf>
    <xf numFmtId="0" fontId="13" fillId="3" borderId="14" xfId="4" applyFont="1" applyFill="1" applyBorder="1" applyAlignment="1">
      <alignment horizontal="center" vertical="center"/>
    </xf>
    <xf numFmtId="0" fontId="13" fillId="3" borderId="15" xfId="4" applyFont="1" applyFill="1" applyBorder="1" applyAlignment="1">
      <alignment horizontal="center" vertical="center"/>
    </xf>
    <xf numFmtId="0" fontId="13" fillId="3" borderId="15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20" xfId="4" applyFont="1" applyFill="1" applyBorder="1" applyAlignment="1">
      <alignment horizontal="center" vertical="center"/>
    </xf>
    <xf numFmtId="0" fontId="13" fillId="3" borderId="21" xfId="4" applyFont="1" applyFill="1" applyBorder="1" applyAlignment="1">
      <alignment horizontal="center" vertical="center"/>
    </xf>
    <xf numFmtId="0" fontId="13" fillId="3" borderId="18" xfId="4" applyFont="1" applyFill="1" applyBorder="1" applyAlignment="1">
      <alignment horizontal="center" vertical="center"/>
    </xf>
    <xf numFmtId="0" fontId="13" fillId="3" borderId="4" xfId="4" applyFont="1" applyFill="1" applyBorder="1" applyAlignment="1">
      <alignment horizontal="center" vertical="center"/>
    </xf>
    <xf numFmtId="0" fontId="13" fillId="3" borderId="9" xfId="4" applyFont="1" applyFill="1" applyBorder="1" applyAlignment="1">
      <alignment horizontal="center" vertical="center"/>
    </xf>
    <xf numFmtId="0" fontId="13" fillId="3" borderId="11" xfId="4" applyFont="1" applyFill="1" applyBorder="1" applyAlignment="1">
      <alignment horizontal="center" vertical="center"/>
    </xf>
    <xf numFmtId="0" fontId="18" fillId="3" borderId="2" xfId="4" applyFont="1" applyFill="1" applyBorder="1" applyAlignment="1">
      <alignment horizontal="center" vertical="center" wrapText="1"/>
    </xf>
    <xf numFmtId="0" fontId="19" fillId="3" borderId="1" xfId="4" applyFont="1" applyFill="1" applyBorder="1" applyAlignment="1">
      <alignment horizontal="center" vertical="center" wrapText="1"/>
    </xf>
    <xf numFmtId="0" fontId="18" fillId="3" borderId="1" xfId="4" applyFont="1" applyFill="1" applyBorder="1" applyAlignment="1">
      <alignment horizontal="center" vertical="center" wrapText="1"/>
    </xf>
    <xf numFmtId="0" fontId="18" fillId="3" borderId="22" xfId="4" applyFont="1" applyFill="1" applyBorder="1" applyAlignment="1">
      <alignment horizontal="center" vertical="center" wrapText="1"/>
    </xf>
    <xf numFmtId="0" fontId="18" fillId="3" borderId="11" xfId="4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horizontal="center" vertical="center"/>
    </xf>
    <xf numFmtId="0" fontId="18" fillId="3" borderId="6" xfId="4" applyFont="1" applyFill="1" applyBorder="1" applyAlignment="1">
      <alignment horizontal="center" vertical="center"/>
    </xf>
    <xf numFmtId="0" fontId="18" fillId="3" borderId="22" xfId="4" applyFont="1" applyFill="1" applyBorder="1" applyAlignment="1">
      <alignment horizontal="center" vertical="center"/>
    </xf>
    <xf numFmtId="0" fontId="13" fillId="3" borderId="6" xfId="4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vertical="center"/>
    </xf>
    <xf numFmtId="0" fontId="18" fillId="3" borderId="6" xfId="4" applyFont="1" applyFill="1" applyBorder="1" applyAlignment="1">
      <alignment vertical="center"/>
    </xf>
    <xf numFmtId="0" fontId="18" fillId="3" borderId="2" xfId="4" applyFont="1" applyFill="1" applyBorder="1" applyAlignment="1">
      <alignment vertical="center"/>
    </xf>
    <xf numFmtId="0" fontId="13" fillId="3" borderId="10" xfId="4" applyFont="1" applyFill="1" applyBorder="1" applyAlignment="1">
      <alignment horizontal="center" vertical="center"/>
    </xf>
    <xf numFmtId="0" fontId="13" fillId="3" borderId="3" xfId="4" applyFont="1" applyFill="1" applyBorder="1" applyAlignment="1">
      <alignment horizontal="center" vertical="center"/>
    </xf>
    <xf numFmtId="1" fontId="11" fillId="3" borderId="8" xfId="4" applyNumberFormat="1" applyFont="1" applyFill="1" applyBorder="1" applyAlignment="1">
      <alignment horizontal="center" vertical="center"/>
    </xf>
    <xf numFmtId="1" fontId="11" fillId="3" borderId="24" xfId="4" applyNumberFormat="1" applyFont="1" applyFill="1" applyBorder="1" applyAlignment="1">
      <alignment horizontal="center" vertical="center"/>
    </xf>
    <xf numFmtId="1" fontId="11" fillId="3" borderId="10" xfId="4" applyNumberFormat="1" applyFont="1" applyFill="1" applyBorder="1" applyAlignment="1">
      <alignment horizontal="center" vertical="center"/>
    </xf>
    <xf numFmtId="1" fontId="11" fillId="3" borderId="7" xfId="4" applyNumberFormat="1" applyFont="1" applyFill="1" applyBorder="1" applyAlignment="1">
      <alignment horizontal="center" vertical="center"/>
    </xf>
    <xf numFmtId="1" fontId="28" fillId="3" borderId="3" xfId="4" applyNumberFormat="1" applyFont="1" applyFill="1" applyBorder="1" applyAlignment="1">
      <alignment horizontal="center" vertical="center"/>
    </xf>
    <xf numFmtId="1" fontId="28" fillId="3" borderId="8" xfId="4" applyNumberFormat="1" applyFont="1" applyFill="1" applyBorder="1" applyAlignment="1">
      <alignment horizontal="center" vertical="center"/>
    </xf>
    <xf numFmtId="1" fontId="13" fillId="3" borderId="7" xfId="4" applyNumberFormat="1" applyFont="1" applyFill="1" applyBorder="1" applyAlignment="1">
      <alignment horizontal="center" vertical="center"/>
    </xf>
    <xf numFmtId="0" fontId="13" fillId="3" borderId="11" xfId="4" applyFont="1" applyFill="1" applyBorder="1" applyAlignment="1">
      <alignment vertical="center"/>
    </xf>
    <xf numFmtId="0" fontId="18" fillId="3" borderId="1" xfId="4" applyFont="1" applyFill="1" applyBorder="1" applyAlignment="1">
      <alignment vertical="center" wrapText="1"/>
    </xf>
    <xf numFmtId="0" fontId="18" fillId="3" borderId="22" xfId="4" applyFont="1" applyFill="1" applyBorder="1" applyAlignment="1">
      <alignment vertical="center"/>
    </xf>
    <xf numFmtId="0" fontId="18" fillId="3" borderId="11" xfId="4" applyFont="1" applyFill="1" applyBorder="1" applyAlignment="1">
      <alignment vertical="center"/>
    </xf>
    <xf numFmtId="0" fontId="11" fillId="3" borderId="8" xfId="4" applyFont="1" applyFill="1" applyBorder="1" applyAlignment="1">
      <alignment horizontal="center" vertical="center"/>
    </xf>
    <xf numFmtId="0" fontId="11" fillId="3" borderId="24" xfId="4" applyFont="1" applyFill="1" applyBorder="1" applyAlignment="1">
      <alignment horizontal="center" vertical="center"/>
    </xf>
    <xf numFmtId="0" fontId="11" fillId="3" borderId="10" xfId="4" applyFont="1" applyFill="1" applyBorder="1" applyAlignment="1">
      <alignment horizontal="center" vertical="center"/>
    </xf>
    <xf numFmtId="0" fontId="11" fillId="3" borderId="7" xfId="4" applyFont="1" applyFill="1" applyBorder="1" applyAlignment="1">
      <alignment horizontal="center" vertical="center"/>
    </xf>
    <xf numFmtId="0" fontId="27" fillId="3" borderId="3" xfId="4" applyFont="1" applyFill="1" applyBorder="1" applyAlignment="1">
      <alignment horizontal="center" vertical="center"/>
    </xf>
    <xf numFmtId="0" fontId="28" fillId="3" borderId="8" xfId="4" applyFont="1" applyFill="1" applyBorder="1" applyAlignment="1">
      <alignment horizontal="center" vertical="center"/>
    </xf>
    <xf numFmtId="0" fontId="13" fillId="3" borderId="7" xfId="4" applyFont="1" applyFill="1" applyBorder="1" applyAlignment="1">
      <alignment horizontal="center" vertical="center"/>
    </xf>
    <xf numFmtId="1" fontId="11" fillId="3" borderId="15" xfId="4" applyNumberFormat="1" applyFont="1" applyFill="1" applyBorder="1" applyAlignment="1">
      <alignment horizontal="center" vertical="center"/>
    </xf>
    <xf numFmtId="165" fontId="11" fillId="3" borderId="23" xfId="5" applyNumberFormat="1" applyFont="1" applyFill="1" applyBorder="1" applyAlignment="1">
      <alignment horizontal="center" vertical="center"/>
    </xf>
    <xf numFmtId="1" fontId="11" fillId="3" borderId="14" xfId="4" applyNumberFormat="1" applyFont="1" applyFill="1" applyBorder="1" applyAlignment="1">
      <alignment horizontal="center" vertical="center"/>
    </xf>
    <xf numFmtId="1" fontId="11" fillId="3" borderId="16" xfId="4" applyNumberFormat="1" applyFont="1" applyFill="1" applyBorder="1" applyAlignment="1">
      <alignment horizontal="center" vertical="center"/>
    </xf>
    <xf numFmtId="1" fontId="11" fillId="3" borderId="19" xfId="4" applyNumberFormat="1" applyFont="1" applyFill="1" applyBorder="1" applyAlignment="1">
      <alignment horizontal="center" vertical="center" wrapText="1"/>
    </xf>
    <xf numFmtId="1" fontId="11" fillId="3" borderId="15" xfId="4" applyNumberFormat="1" applyFont="1" applyFill="1" applyBorder="1" applyAlignment="1">
      <alignment horizontal="center" vertical="center" wrapText="1"/>
    </xf>
    <xf numFmtId="0" fontId="18" fillId="3" borderId="4" xfId="4" applyFont="1" applyFill="1" applyBorder="1" applyAlignment="1">
      <alignment horizontal="center" vertical="center" wrapText="1"/>
    </xf>
    <xf numFmtId="0" fontId="18" fillId="3" borderId="5" xfId="4" applyFont="1" applyFill="1" applyBorder="1" applyAlignment="1">
      <alignment horizontal="center" vertical="center" wrapText="1"/>
    </xf>
    <xf numFmtId="0" fontId="18" fillId="3" borderId="5" xfId="4" applyFont="1" applyFill="1" applyBorder="1" applyAlignment="1">
      <alignment horizontal="center" vertical="center"/>
    </xf>
    <xf numFmtId="0" fontId="18" fillId="3" borderId="9" xfId="4" applyFont="1" applyFill="1" applyBorder="1" applyAlignment="1">
      <alignment horizontal="center" vertical="center"/>
    </xf>
    <xf numFmtId="0" fontId="18" fillId="3" borderId="3" xfId="4" applyFont="1" applyFill="1" applyBorder="1" applyAlignment="1">
      <alignment horizontal="center" vertical="center" wrapText="1"/>
    </xf>
    <xf numFmtId="0" fontId="18" fillId="3" borderId="8" xfId="4" applyFont="1" applyFill="1" applyBorder="1" applyAlignment="1">
      <alignment horizontal="center" vertical="center" wrapText="1"/>
    </xf>
    <xf numFmtId="0" fontId="18" fillId="3" borderId="8" xfId="4" applyFont="1" applyFill="1" applyBorder="1" applyAlignment="1">
      <alignment horizontal="center" vertical="center"/>
    </xf>
    <xf numFmtId="0" fontId="18" fillId="3" borderId="7" xfId="4" applyFont="1" applyFill="1" applyBorder="1" applyAlignment="1">
      <alignment horizontal="center" vertical="center"/>
    </xf>
    <xf numFmtId="0" fontId="11" fillId="3" borderId="12" xfId="4" applyFont="1" applyFill="1" applyBorder="1" applyAlignment="1">
      <alignment horizontal="center"/>
    </xf>
    <xf numFmtId="0" fontId="13" fillId="3" borderId="4" xfId="4" applyFont="1" applyFill="1" applyBorder="1" applyAlignment="1">
      <alignment vertical="center"/>
    </xf>
    <xf numFmtId="0" fontId="13" fillId="3" borderId="5" xfId="4" applyFont="1" applyFill="1" applyBorder="1" applyAlignment="1">
      <alignment vertical="center"/>
    </xf>
    <xf numFmtId="0" fontId="13" fillId="3" borderId="9" xfId="4" applyFont="1" applyFill="1" applyBorder="1" applyAlignment="1">
      <alignment horizontal="center"/>
    </xf>
    <xf numFmtId="0" fontId="11" fillId="3" borderId="11" xfId="4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horizontal="center"/>
    </xf>
    <xf numFmtId="0" fontId="18" fillId="3" borderId="22" xfId="4" applyFont="1" applyFill="1" applyBorder="1" applyAlignment="1">
      <alignment horizontal="center"/>
    </xf>
    <xf numFmtId="0" fontId="18" fillId="3" borderId="11" xfId="4" applyFont="1" applyFill="1" applyBorder="1" applyAlignment="1">
      <alignment horizontal="center"/>
    </xf>
    <xf numFmtId="0" fontId="18" fillId="3" borderId="6" xfId="4" applyFont="1" applyFill="1" applyBorder="1" applyAlignment="1">
      <alignment horizontal="center"/>
    </xf>
    <xf numFmtId="0" fontId="18" fillId="3" borderId="2" xfId="4" applyFont="1" applyFill="1" applyBorder="1" applyAlignment="1">
      <alignment horizontal="center"/>
    </xf>
    <xf numFmtId="0" fontId="11" fillId="3" borderId="12" xfId="4" applyFont="1" applyFill="1" applyBorder="1" applyAlignment="1">
      <alignment horizontal="center" vertical="center"/>
    </xf>
    <xf numFmtId="0" fontId="30" fillId="3" borderId="5" xfId="4" applyFont="1" applyFill="1" applyBorder="1" applyAlignment="1">
      <alignment horizontal="center" vertical="center"/>
    </xf>
    <xf numFmtId="0" fontId="18" fillId="3" borderId="33" xfId="4" applyFont="1" applyFill="1" applyBorder="1" applyAlignment="1">
      <alignment horizontal="center" vertical="center"/>
    </xf>
    <xf numFmtId="0" fontId="18" fillId="3" borderId="20" xfId="4" applyFont="1" applyFill="1" applyBorder="1" applyAlignment="1">
      <alignment horizontal="center" vertical="center"/>
    </xf>
    <xf numFmtId="0" fontId="30" fillId="3" borderId="21" xfId="4" applyFont="1" applyFill="1" applyBorder="1" applyAlignment="1">
      <alignment horizontal="center" vertical="center"/>
    </xf>
    <xf numFmtId="0" fontId="30" fillId="3" borderId="18" xfId="4" applyFont="1" applyFill="1" applyBorder="1" applyAlignment="1">
      <alignment horizontal="center" vertical="center"/>
    </xf>
    <xf numFmtId="0" fontId="30" fillId="3" borderId="4" xfId="4" applyFont="1" applyFill="1" applyBorder="1" applyAlignment="1">
      <alignment horizontal="center" vertical="center"/>
    </xf>
    <xf numFmtId="0" fontId="30" fillId="3" borderId="1" xfId="4" applyFont="1" applyFill="1" applyBorder="1" applyAlignment="1">
      <alignment horizontal="center" vertical="center"/>
    </xf>
    <xf numFmtId="0" fontId="30" fillId="3" borderId="6" xfId="4" applyFont="1" applyFill="1" applyBorder="1" applyAlignment="1">
      <alignment horizontal="center" vertical="center"/>
    </xf>
    <xf numFmtId="0" fontId="30" fillId="3" borderId="2" xfId="4" applyFont="1" applyFill="1" applyBorder="1" applyAlignment="1">
      <alignment horizontal="center" vertical="center"/>
    </xf>
    <xf numFmtId="0" fontId="11" fillId="3" borderId="29" xfId="4" applyFont="1" applyFill="1" applyBorder="1" applyAlignment="1">
      <alignment horizontal="center" vertical="center"/>
    </xf>
    <xf numFmtId="0" fontId="11" fillId="3" borderId="30" xfId="4" applyFont="1" applyFill="1" applyBorder="1" applyAlignment="1">
      <alignment horizontal="center" vertical="center"/>
    </xf>
    <xf numFmtId="0" fontId="11" fillId="3" borderId="13" xfId="4" applyFont="1" applyFill="1" applyBorder="1" applyAlignment="1">
      <alignment horizontal="center" vertical="center"/>
    </xf>
    <xf numFmtId="0" fontId="11" fillId="3" borderId="31" xfId="4" applyFont="1" applyFill="1" applyBorder="1" applyAlignment="1">
      <alignment horizontal="center" vertical="center"/>
    </xf>
    <xf numFmtId="0" fontId="11" fillId="3" borderId="48" xfId="4" applyFont="1" applyFill="1" applyBorder="1" applyAlignment="1">
      <alignment horizontal="center" vertical="center"/>
    </xf>
    <xf numFmtId="0" fontId="11" fillId="3" borderId="44" xfId="4" applyFont="1" applyFill="1" applyBorder="1" applyAlignment="1">
      <alignment horizontal="center" vertical="center"/>
    </xf>
    <xf numFmtId="1" fontId="11" fillId="3" borderId="44" xfId="4" applyNumberFormat="1" applyFont="1" applyFill="1" applyBorder="1" applyAlignment="1">
      <alignment horizontal="center" vertical="center"/>
    </xf>
    <xf numFmtId="165" fontId="11" fillId="3" borderId="47" xfId="4" applyNumberFormat="1" applyFont="1" applyFill="1" applyBorder="1" applyAlignment="1">
      <alignment horizontal="center" vertical="center"/>
    </xf>
    <xf numFmtId="1" fontId="11" fillId="3" borderId="46" xfId="4" applyNumberFormat="1" applyFont="1" applyFill="1" applyBorder="1" applyAlignment="1">
      <alignment horizontal="center" vertical="center"/>
    </xf>
    <xf numFmtId="0" fontId="11" fillId="3" borderId="43" xfId="4" applyFont="1" applyFill="1" applyBorder="1" applyAlignment="1">
      <alignment horizontal="center" vertical="center"/>
    </xf>
    <xf numFmtId="0" fontId="11" fillId="3" borderId="45" xfId="4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left" vertical="center"/>
    </xf>
    <xf numFmtId="0" fontId="23" fillId="3" borderId="8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left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/>
    </xf>
    <xf numFmtId="0" fontId="14" fillId="3" borderId="22" xfId="4" applyFont="1" applyFill="1" applyBorder="1" applyAlignment="1">
      <alignment horizontal="center" vertical="center" wrapText="1"/>
    </xf>
    <xf numFmtId="0" fontId="13" fillId="3" borderId="1" xfId="4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left" vertical="center"/>
    </xf>
    <xf numFmtId="2" fontId="24" fillId="3" borderId="8" xfId="0" applyNumberFormat="1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21" fillId="3" borderId="5" xfId="0" applyFont="1" applyFill="1" applyBorder="1" applyAlignment="1">
      <alignment horizontal="left" vertical="center" wrapText="1"/>
    </xf>
    <xf numFmtId="0" fontId="14" fillId="3" borderId="2" xfId="4" applyFont="1" applyFill="1" applyBorder="1" applyAlignment="1">
      <alignment horizontal="center" vertical="center" wrapText="1"/>
    </xf>
    <xf numFmtId="0" fontId="14" fillId="3" borderId="11" xfId="4" applyFont="1" applyFill="1" applyBorder="1" applyAlignment="1">
      <alignment horizontal="center" vertical="center" wrapText="1"/>
    </xf>
    <xf numFmtId="0" fontId="13" fillId="3" borderId="0" xfId="4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18" fillId="3" borderId="22" xfId="0" applyFont="1" applyFill="1" applyBorder="1" applyAlignment="1">
      <alignment horizontal="center" vertical="center"/>
    </xf>
    <xf numFmtId="0" fontId="18" fillId="3" borderId="3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1" fontId="11" fillId="3" borderId="0" xfId="0" applyNumberFormat="1" applyFont="1" applyFill="1" applyBorder="1" applyAlignment="1">
      <alignment horizontal="center" vertical="center"/>
    </xf>
    <xf numFmtId="165" fontId="11" fillId="3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1" fontId="31" fillId="3" borderId="16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3" fillId="3" borderId="1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/>
    </xf>
    <xf numFmtId="0" fontId="18" fillId="3" borderId="1" xfId="0" applyFont="1" applyFill="1" applyBorder="1" applyAlignment="1">
      <alignment vertical="center"/>
    </xf>
    <xf numFmtId="0" fontId="18" fillId="3" borderId="1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3" fillId="3" borderId="0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right" vertical="center" wrapText="1"/>
    </xf>
    <xf numFmtId="0" fontId="13" fillId="3" borderId="27" xfId="0" applyFont="1" applyFill="1" applyBorder="1" applyAlignment="1">
      <alignment vertical="center"/>
    </xf>
    <xf numFmtId="1" fontId="32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 wrapText="1"/>
    </xf>
    <xf numFmtId="1" fontId="32" fillId="3" borderId="13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8" fillId="3" borderId="6" xfId="6" applyFont="1" applyFill="1" applyBorder="1" applyAlignment="1">
      <alignment horizontal="center" vertical="center"/>
    </xf>
    <xf numFmtId="0" fontId="18" fillId="3" borderId="1" xfId="6" applyFont="1" applyFill="1" applyBorder="1" applyAlignment="1">
      <alignment horizontal="center" vertical="center"/>
    </xf>
    <xf numFmtId="0" fontId="18" fillId="3" borderId="11" xfId="6" applyFont="1" applyFill="1" applyBorder="1" applyAlignment="1">
      <alignment horizontal="center" vertical="center"/>
    </xf>
    <xf numFmtId="0" fontId="18" fillId="3" borderId="22" xfId="6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3" fillId="0" borderId="0" xfId="4" applyFont="1" applyBorder="1" applyAlignment="1">
      <alignment horizontal="left" vertical="center"/>
    </xf>
    <xf numFmtId="0" fontId="17" fillId="0" borderId="1" xfId="2" applyFont="1" applyFill="1" applyBorder="1" applyAlignment="1">
      <alignment horizontal="center" vertical="center"/>
    </xf>
    <xf numFmtId="0" fontId="17" fillId="0" borderId="6" xfId="2" applyFont="1" applyFill="1" applyBorder="1" applyAlignment="1">
      <alignment horizontal="center" vertical="center"/>
    </xf>
    <xf numFmtId="0" fontId="34" fillId="0" borderId="0" xfId="4" applyFont="1"/>
    <xf numFmtId="0" fontId="34" fillId="0" borderId="0" xfId="4" applyFont="1" applyBorder="1"/>
    <xf numFmtId="0" fontId="34" fillId="4" borderId="0" xfId="4" applyFont="1" applyFill="1" applyBorder="1"/>
    <xf numFmtId="0" fontId="34" fillId="4" borderId="0" xfId="4" applyFont="1" applyFill="1"/>
    <xf numFmtId="0" fontId="34" fillId="0" borderId="17" xfId="4" applyFont="1" applyBorder="1"/>
    <xf numFmtId="0" fontId="34" fillId="3" borderId="8" xfId="2" applyFont="1" applyFill="1" applyBorder="1"/>
    <xf numFmtId="0" fontId="34" fillId="0" borderId="0" xfId="2" applyFont="1"/>
    <xf numFmtId="0" fontId="35" fillId="0" borderId="0" xfId="4" applyFont="1"/>
    <xf numFmtId="0" fontId="11" fillId="0" borderId="3" xfId="2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34" fillId="0" borderId="27" xfId="4" applyFont="1" applyBorder="1"/>
    <xf numFmtId="0" fontId="13" fillId="0" borderId="43" xfId="4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 vertical="center"/>
    </xf>
    <xf numFmtId="0" fontId="13" fillId="3" borderId="20" xfId="4" applyFont="1" applyFill="1" applyBorder="1" applyAlignment="1">
      <alignment horizontal="center"/>
    </xf>
    <xf numFmtId="0" fontId="13" fillId="3" borderId="21" xfId="4" applyFont="1" applyFill="1" applyBorder="1" applyAlignment="1">
      <alignment horizontal="center"/>
    </xf>
    <xf numFmtId="0" fontId="13" fillId="3" borderId="18" xfId="4" applyFont="1" applyFill="1" applyBorder="1" applyAlignment="1">
      <alignment horizontal="center"/>
    </xf>
    <xf numFmtId="0" fontId="13" fillId="3" borderId="8" xfId="4" applyFont="1" applyFill="1" applyBorder="1" applyAlignment="1">
      <alignment horizontal="center" vertical="center" wrapText="1"/>
    </xf>
    <xf numFmtId="0" fontId="13" fillId="3" borderId="5" xfId="4" applyFont="1" applyFill="1" applyBorder="1" applyAlignment="1">
      <alignment horizontal="center" vertical="center"/>
    </xf>
    <xf numFmtId="0" fontId="13" fillId="3" borderId="8" xfId="4" applyFont="1" applyFill="1" applyBorder="1" applyAlignment="1">
      <alignment horizontal="center" vertical="center"/>
    </xf>
    <xf numFmtId="0" fontId="13" fillId="3" borderId="2" xfId="4" applyFont="1" applyFill="1" applyBorder="1" applyAlignment="1">
      <alignment horizontal="center" vertical="center"/>
    </xf>
    <xf numFmtId="0" fontId="14" fillId="3" borderId="1" xfId="4" applyFont="1" applyFill="1" applyBorder="1" applyAlignment="1">
      <alignment horizontal="center" vertical="center" wrapText="1"/>
    </xf>
    <xf numFmtId="0" fontId="11" fillId="3" borderId="29" xfId="2" applyFont="1" applyFill="1" applyBorder="1" applyAlignment="1">
      <alignment horizontal="center" vertical="center"/>
    </xf>
    <xf numFmtId="0" fontId="11" fillId="3" borderId="13" xfId="2" applyFont="1" applyFill="1" applyBorder="1" applyAlignment="1">
      <alignment horizontal="center" vertical="center"/>
    </xf>
    <xf numFmtId="0" fontId="13" fillId="0" borderId="16" xfId="4" applyFont="1" applyBorder="1" applyAlignment="1">
      <alignment horizontal="center" vertical="center"/>
    </xf>
    <xf numFmtId="0" fontId="28" fillId="3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12" fillId="0" borderId="51" xfId="0" applyFont="1" applyBorder="1" applyAlignment="1">
      <alignment vertical="center" wrapText="1"/>
    </xf>
    <xf numFmtId="0" fontId="12" fillId="0" borderId="52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36" fillId="0" borderId="51" xfId="0" applyFont="1" applyBorder="1" applyAlignment="1">
      <alignment vertical="center" wrapText="1"/>
    </xf>
    <xf numFmtId="0" fontId="36" fillId="0" borderId="52" xfId="0" applyFont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/>
    </xf>
    <xf numFmtId="0" fontId="12" fillId="0" borderId="0" xfId="0" applyFont="1"/>
    <xf numFmtId="0" fontId="6" fillId="3" borderId="0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/>
    <xf numFmtId="0" fontId="13" fillId="3" borderId="1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textRotation="90" wrapText="1"/>
    </xf>
    <xf numFmtId="0" fontId="13" fillId="3" borderId="8" xfId="0" applyFont="1" applyFill="1" applyBorder="1" applyAlignment="1">
      <alignment horizontal="center" textRotation="90" wrapText="1"/>
    </xf>
    <xf numFmtId="0" fontId="13" fillId="3" borderId="1" xfId="0" applyFont="1" applyFill="1" applyBorder="1" applyAlignment="1">
      <alignment horizontal="center" textRotation="90"/>
    </xf>
    <xf numFmtId="0" fontId="13" fillId="3" borderId="8" xfId="0" applyFont="1" applyFill="1" applyBorder="1" applyAlignment="1">
      <alignment horizontal="center" textRotation="90"/>
    </xf>
    <xf numFmtId="0" fontId="13" fillId="3" borderId="2" xfId="0" applyFont="1" applyFill="1" applyBorder="1" applyAlignment="1">
      <alignment horizontal="center" textRotation="90"/>
    </xf>
    <xf numFmtId="0" fontId="13" fillId="3" borderId="3" xfId="0" applyFont="1" applyFill="1" applyBorder="1" applyAlignment="1">
      <alignment horizontal="center" textRotation="90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1" fillId="3" borderId="14" xfId="0" applyFont="1" applyFill="1" applyBorder="1" applyAlignment="1">
      <alignment horizontal="left" vertical="center"/>
    </xf>
    <xf numFmtId="0" fontId="11" fillId="3" borderId="15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3" fillId="2" borderId="2" xfId="7" applyFont="1" applyFill="1" applyBorder="1" applyAlignment="1">
      <alignment horizontal="left" vertical="center" wrapText="1"/>
    </xf>
    <xf numFmtId="0" fontId="13" fillId="2" borderId="1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3" fillId="2" borderId="31" xfId="7" applyFont="1" applyFill="1" applyBorder="1" applyAlignment="1">
      <alignment horizontal="left" vertical="center"/>
    </xf>
    <xf numFmtId="0" fontId="13" fillId="2" borderId="30" xfId="7" applyFont="1" applyFill="1" applyBorder="1" applyAlignment="1">
      <alignment vertical="center"/>
    </xf>
    <xf numFmtId="0" fontId="13" fillId="2" borderId="13" xfId="7" applyFont="1" applyFill="1" applyBorder="1" applyAlignment="1">
      <alignment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13" fillId="2" borderId="2" xfId="7" applyNumberFormat="1" applyFont="1" applyFill="1" applyBorder="1" applyAlignment="1">
      <alignment horizontal="left" vertical="center" wrapText="1"/>
    </xf>
    <xf numFmtId="0" fontId="13" fillId="2" borderId="1" xfId="7" applyNumberFormat="1" applyFont="1" applyFill="1" applyBorder="1" applyAlignment="1">
      <alignment vertical="center" wrapText="1"/>
    </xf>
    <xf numFmtId="0" fontId="13" fillId="2" borderId="6" xfId="7" applyNumberFormat="1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vertical="center"/>
    </xf>
    <xf numFmtId="0" fontId="15" fillId="3" borderId="9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>
      <alignment horizontal="center" vertical="center" textRotation="90" wrapText="1"/>
    </xf>
    <xf numFmtId="0" fontId="13" fillId="3" borderId="8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0" fillId="3" borderId="21" xfId="0" applyFont="1" applyFill="1" applyBorder="1"/>
    <xf numFmtId="0" fontId="0" fillId="3" borderId="18" xfId="0" applyFont="1" applyFill="1" applyBorder="1"/>
    <xf numFmtId="0" fontId="13" fillId="3" borderId="11" xfId="0" applyFont="1" applyFill="1" applyBorder="1" applyAlignment="1">
      <alignment horizontal="center" textRotation="90"/>
    </xf>
    <xf numFmtId="0" fontId="13" fillId="3" borderId="10" xfId="0" applyFont="1" applyFill="1" applyBorder="1" applyAlignment="1">
      <alignment horizontal="center" textRotation="90"/>
    </xf>
    <xf numFmtId="0" fontId="5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0" fontId="13" fillId="3" borderId="22" xfId="0" applyFont="1" applyFill="1" applyBorder="1"/>
    <xf numFmtId="0" fontId="13" fillId="3" borderId="24" xfId="0" applyFont="1" applyFill="1" applyBorder="1"/>
    <xf numFmtId="0" fontId="4" fillId="3" borderId="33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textRotation="90" wrapText="1"/>
    </xf>
    <xf numFmtId="0" fontId="13" fillId="3" borderId="7" xfId="0" applyFont="1" applyFill="1" applyBorder="1" applyAlignment="1">
      <alignment horizontal="center" textRotation="90" wrapText="1"/>
    </xf>
    <xf numFmtId="0" fontId="13" fillId="3" borderId="22" xfId="0" applyFont="1" applyFill="1" applyBorder="1" applyAlignment="1">
      <alignment horizontal="center" textRotation="90" wrapText="1"/>
    </xf>
    <xf numFmtId="0" fontId="13" fillId="3" borderId="24" xfId="0" applyFont="1" applyFill="1" applyBorder="1" applyAlignment="1">
      <alignment horizontal="center" textRotation="90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/>
    </xf>
    <xf numFmtId="0" fontId="14" fillId="3" borderId="5" xfId="4" applyFont="1" applyFill="1" applyBorder="1" applyAlignment="1">
      <alignment horizontal="center" vertical="center" wrapText="1"/>
    </xf>
    <xf numFmtId="0" fontId="14" fillId="3" borderId="33" xfId="4" applyFont="1" applyFill="1" applyBorder="1" applyAlignment="1">
      <alignment horizontal="center" vertical="center" wrapText="1"/>
    </xf>
    <xf numFmtId="0" fontId="13" fillId="3" borderId="8" xfId="4" applyFont="1" applyFill="1" applyBorder="1" applyAlignment="1">
      <alignment horizontal="center" textRotation="90" wrapText="1"/>
    </xf>
    <xf numFmtId="0" fontId="13" fillId="3" borderId="49" xfId="4" applyFont="1" applyFill="1" applyBorder="1" applyAlignment="1">
      <alignment horizontal="center" textRotation="90" wrapText="1"/>
    </xf>
    <xf numFmtId="0" fontId="13" fillId="3" borderId="44" xfId="4" applyFont="1" applyFill="1" applyBorder="1" applyAlignment="1">
      <alignment horizontal="center" textRotation="90" wrapText="1"/>
    </xf>
    <xf numFmtId="0" fontId="11" fillId="3" borderId="14" xfId="4" applyFont="1" applyFill="1" applyBorder="1" applyAlignment="1">
      <alignment horizontal="center" vertical="center" wrapText="1"/>
    </xf>
    <xf numFmtId="0" fontId="11" fillId="3" borderId="15" xfId="4" applyFont="1" applyFill="1" applyBorder="1" applyAlignment="1">
      <alignment horizontal="center" vertical="center" wrapText="1"/>
    </xf>
    <xf numFmtId="0" fontId="11" fillId="3" borderId="16" xfId="4" applyFont="1" applyFill="1" applyBorder="1" applyAlignment="1">
      <alignment horizontal="center" vertical="center" wrapText="1"/>
    </xf>
    <xf numFmtId="0" fontId="13" fillId="0" borderId="0" xfId="4" applyFont="1" applyBorder="1" applyAlignment="1">
      <alignment horizontal="left" vertical="center"/>
    </xf>
    <xf numFmtId="0" fontId="13" fillId="3" borderId="22" xfId="4" applyFont="1" applyFill="1" applyBorder="1" applyAlignment="1">
      <alignment horizontal="center" vertical="center"/>
    </xf>
    <xf numFmtId="0" fontId="13" fillId="3" borderId="2" xfId="4" applyFont="1" applyFill="1" applyBorder="1" applyAlignment="1">
      <alignment horizontal="center" vertical="center"/>
    </xf>
    <xf numFmtId="0" fontId="11" fillId="3" borderId="14" xfId="4" applyFont="1" applyFill="1" applyBorder="1" applyAlignment="1">
      <alignment horizontal="center"/>
    </xf>
    <xf numFmtId="0" fontId="11" fillId="3" borderId="15" xfId="4" applyFont="1" applyFill="1" applyBorder="1" applyAlignment="1">
      <alignment horizontal="center"/>
    </xf>
    <xf numFmtId="0" fontId="11" fillId="3" borderId="16" xfId="4" applyFont="1" applyFill="1" applyBorder="1" applyAlignment="1">
      <alignment horizontal="center"/>
    </xf>
    <xf numFmtId="0" fontId="11" fillId="3" borderId="5" xfId="4" applyFont="1" applyFill="1" applyBorder="1" applyAlignment="1">
      <alignment horizontal="center"/>
    </xf>
    <xf numFmtId="0" fontId="14" fillId="3" borderId="5" xfId="4" applyFont="1" applyFill="1" applyBorder="1" applyAlignment="1">
      <alignment horizontal="center"/>
    </xf>
    <xf numFmtId="0" fontId="14" fillId="3" borderId="33" xfId="4" applyFont="1" applyFill="1" applyBorder="1" applyAlignment="1">
      <alignment horizontal="center"/>
    </xf>
    <xf numFmtId="0" fontId="14" fillId="3" borderId="1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/>
    </xf>
    <xf numFmtId="0" fontId="13" fillId="3" borderId="5" xfId="4" applyFont="1" applyFill="1" applyBorder="1" applyAlignment="1">
      <alignment horizontal="center"/>
    </xf>
    <xf numFmtId="0" fontId="13" fillId="3" borderId="33" xfId="4" applyFont="1" applyFill="1" applyBorder="1" applyAlignment="1">
      <alignment horizontal="center"/>
    </xf>
    <xf numFmtId="0" fontId="13" fillId="3" borderId="11" xfId="4" applyFont="1" applyFill="1" applyBorder="1" applyAlignment="1">
      <alignment horizontal="center"/>
    </xf>
    <xf numFmtId="0" fontId="13" fillId="3" borderId="1" xfId="4" applyFont="1" applyFill="1" applyBorder="1" applyAlignment="1">
      <alignment horizontal="center"/>
    </xf>
    <xf numFmtId="0" fontId="13" fillId="3" borderId="22" xfId="4" applyFont="1" applyFill="1" applyBorder="1" applyAlignment="1">
      <alignment horizontal="center"/>
    </xf>
    <xf numFmtId="0" fontId="13" fillId="3" borderId="10" xfId="4" applyFont="1" applyFill="1" applyBorder="1" applyAlignment="1">
      <alignment horizontal="center"/>
    </xf>
    <xf numFmtId="0" fontId="13" fillId="3" borderId="8" xfId="4" applyFont="1" applyFill="1" applyBorder="1" applyAlignment="1">
      <alignment horizontal="center"/>
    </xf>
    <xf numFmtId="0" fontId="13" fillId="3" borderId="24" xfId="4" applyFont="1" applyFill="1" applyBorder="1" applyAlignment="1">
      <alignment horizontal="center"/>
    </xf>
    <xf numFmtId="0" fontId="11" fillId="3" borderId="14" xfId="4" applyFont="1" applyFill="1" applyBorder="1" applyAlignment="1">
      <alignment horizontal="center" vertical="center"/>
    </xf>
    <xf numFmtId="0" fontId="11" fillId="3" borderId="15" xfId="4" applyFont="1" applyFill="1" applyBorder="1" applyAlignment="1">
      <alignment horizontal="center" vertical="center"/>
    </xf>
    <xf numFmtId="0" fontId="11" fillId="3" borderId="16" xfId="4" applyFont="1" applyFill="1" applyBorder="1" applyAlignment="1">
      <alignment horizontal="center" vertical="center"/>
    </xf>
    <xf numFmtId="0" fontId="13" fillId="3" borderId="5" xfId="4" applyFont="1" applyFill="1" applyBorder="1"/>
    <xf numFmtId="0" fontId="13" fillId="3" borderId="33" xfId="4" applyFont="1" applyFill="1" applyBorder="1"/>
    <xf numFmtId="0" fontId="13" fillId="3" borderId="8" xfId="4" applyFont="1" applyFill="1" applyBorder="1" applyAlignment="1">
      <alignment horizontal="center" vertical="center"/>
    </xf>
    <xf numFmtId="0" fontId="14" fillId="3" borderId="8" xfId="4" applyFont="1" applyFill="1" applyBorder="1" applyAlignment="1">
      <alignment horizontal="center" vertical="center" wrapText="1"/>
    </xf>
    <xf numFmtId="0" fontId="14" fillId="3" borderId="24" xfId="4" applyFont="1" applyFill="1" applyBorder="1" applyAlignment="1">
      <alignment horizontal="center" vertical="center" wrapText="1"/>
    </xf>
    <xf numFmtId="0" fontId="13" fillId="3" borderId="26" xfId="4" applyFont="1" applyFill="1" applyBorder="1" applyAlignment="1">
      <alignment horizontal="center" vertical="center" wrapText="1"/>
    </xf>
    <xf numFmtId="0" fontId="13" fillId="3" borderId="27" xfId="4" applyFont="1" applyFill="1" applyBorder="1" applyAlignment="1">
      <alignment horizontal="center" vertical="center" wrapText="1"/>
    </xf>
    <xf numFmtId="0" fontId="13" fillId="3" borderId="28" xfId="4" applyFont="1" applyFill="1" applyBorder="1" applyAlignment="1">
      <alignment horizontal="center" vertical="center" wrapText="1"/>
    </xf>
    <xf numFmtId="0" fontId="13" fillId="3" borderId="37" xfId="4" applyFont="1" applyFill="1" applyBorder="1" applyAlignment="1">
      <alignment horizontal="center" vertical="center" wrapText="1"/>
    </xf>
    <xf numFmtId="0" fontId="13" fillId="3" borderId="38" xfId="4" applyFont="1" applyFill="1" applyBorder="1" applyAlignment="1">
      <alignment horizontal="center" vertical="center" wrapText="1"/>
    </xf>
    <xf numFmtId="0" fontId="13" fillId="3" borderId="39" xfId="4" applyFont="1" applyFill="1" applyBorder="1" applyAlignment="1">
      <alignment horizontal="center" vertical="center" wrapText="1"/>
    </xf>
    <xf numFmtId="0" fontId="5" fillId="0" borderId="50" xfId="0" applyFont="1" applyBorder="1" applyAlignment="1">
      <alignment horizontal="left" vertical="center"/>
    </xf>
  </cellXfs>
  <cellStyles count="8">
    <cellStyle name="Обычный" xfId="0" builtinId="0"/>
    <cellStyle name="Обычный 2" xfId="2"/>
    <cellStyle name="Обычный 2_Книга1 2" xfId="6"/>
    <cellStyle name="Обычный 3" xfId="4"/>
    <cellStyle name="Обычный 3_Книга1" xfId="7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7"/>
  <sheetViews>
    <sheetView showZeros="0" tabSelected="1" view="pageBreakPreview" zoomScale="80" zoomScaleNormal="55" zoomScaleSheetLayoutView="80" zoomScalePageLayoutView="55" workbookViewId="0">
      <selection activeCell="C110" sqref="C110"/>
    </sheetView>
  </sheetViews>
  <sheetFormatPr defaultRowHeight="23.25" x14ac:dyDescent="0.2"/>
  <cols>
    <col min="1" max="1" width="6.7109375" style="3" customWidth="1"/>
    <col min="2" max="2" width="17.5703125" style="50" customWidth="1"/>
    <col min="3" max="3" width="17" style="37" customWidth="1"/>
    <col min="4" max="4" width="52" style="3" customWidth="1"/>
    <col min="5" max="7" width="7.140625" style="3" customWidth="1"/>
    <col min="8" max="8" width="7.7109375" style="23" customWidth="1"/>
    <col min="9" max="9" width="8" style="3" customWidth="1"/>
    <col min="10" max="10" width="8.28515625" style="3" customWidth="1"/>
    <col min="11" max="11" width="9.7109375" style="3" customWidth="1"/>
    <col min="12" max="12" width="10.5703125" style="3" customWidth="1"/>
    <col min="13" max="13" width="8.7109375" style="3" customWidth="1"/>
    <col min="14" max="14" width="8.5703125" style="3" customWidth="1"/>
    <col min="15" max="15" width="9.85546875" style="3" customWidth="1"/>
    <col min="16" max="16" width="9.28515625" style="3" customWidth="1"/>
    <col min="17" max="17" width="12" style="3" customWidth="1"/>
    <col min="18" max="26" width="8" style="3" customWidth="1"/>
    <col min="27" max="46" width="9.140625" style="3"/>
    <col min="47" max="47" width="6.5703125" style="3" customWidth="1"/>
    <col min="48" max="58" width="9.140625" style="3" hidden="1" customWidth="1"/>
    <col min="59" max="61" width="9.140625" style="3"/>
    <col min="62" max="62" width="15.140625" style="3" customWidth="1"/>
    <col min="63" max="16384" width="9.140625" style="3"/>
  </cols>
  <sheetData>
    <row r="1" spans="1:36" s="9" customFormat="1" ht="18.75" customHeight="1" x14ac:dyDescent="0.2"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 t="s">
        <v>1</v>
      </c>
      <c r="Y1" s="10"/>
      <c r="Z1" s="10"/>
      <c r="AA1" s="10"/>
      <c r="AI1" s="11" t="s">
        <v>1</v>
      </c>
    </row>
    <row r="2" spans="1:36" s="9" customFormat="1" ht="24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</row>
    <row r="3" spans="1:36" s="9" customFormat="1" ht="24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</row>
    <row r="4" spans="1:36" s="9" customFormat="1" ht="24.95" customHeight="1" x14ac:dyDescent="0.2">
      <c r="A4" s="552" t="s">
        <v>20</v>
      </c>
      <c r="B4" s="552"/>
      <c r="C4" s="552"/>
      <c r="D4" s="552"/>
      <c r="E4" s="42"/>
      <c r="F4" s="8"/>
      <c r="G4" s="8"/>
      <c r="H4" s="22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36" s="9" customFormat="1" ht="24.95" customHeight="1" x14ac:dyDescent="0.2">
      <c r="A5" s="553" t="s">
        <v>23</v>
      </c>
      <c r="B5" s="553"/>
      <c r="C5" s="553"/>
      <c r="D5" s="553"/>
      <c r="E5" s="8"/>
      <c r="F5" s="8"/>
      <c r="G5" s="8"/>
      <c r="H5" s="22"/>
      <c r="I5" s="12" t="s">
        <v>26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36" s="9" customFormat="1" ht="24.95" customHeight="1" x14ac:dyDescent="0.2">
      <c r="A6" s="553" t="s">
        <v>24</v>
      </c>
      <c r="B6" s="553"/>
      <c r="C6" s="553"/>
      <c r="D6" s="553"/>
      <c r="E6" s="549" t="s">
        <v>27</v>
      </c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8"/>
      <c r="R6" s="13"/>
      <c r="S6" s="13"/>
      <c r="T6" s="13"/>
      <c r="U6" s="13"/>
      <c r="V6" s="13"/>
      <c r="W6" s="13"/>
      <c r="X6" s="13"/>
      <c r="Y6" s="13"/>
      <c r="Z6" s="14"/>
      <c r="AA6" s="14"/>
      <c r="AB6" s="14"/>
      <c r="AC6" s="14"/>
      <c r="AD6" s="14"/>
    </row>
    <row r="7" spans="1:36" s="8" customFormat="1" ht="24.95" customHeight="1" x14ac:dyDescent="0.2">
      <c r="A7" s="5" t="s">
        <v>25</v>
      </c>
      <c r="B7" s="43"/>
      <c r="C7" s="5"/>
      <c r="D7" s="4"/>
      <c r="E7" s="550" t="s">
        <v>28</v>
      </c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6" ht="27.95" customHeight="1" x14ac:dyDescent="0.2">
      <c r="A8" s="1"/>
      <c r="C8" s="50"/>
      <c r="D8" s="1"/>
      <c r="E8" s="5"/>
      <c r="G8" s="4"/>
      <c r="H8" s="4"/>
      <c r="I8" s="4"/>
      <c r="J8" s="4"/>
      <c r="K8" s="4"/>
      <c r="L8" s="4"/>
      <c r="M8" s="4"/>
      <c r="N8" s="4"/>
      <c r="P8" s="1"/>
      <c r="Q8" s="1"/>
      <c r="R8" s="15" t="s">
        <v>30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27.95" customHeight="1" x14ac:dyDescent="0.2">
      <c r="A9" s="2"/>
      <c r="B9" s="43"/>
      <c r="C9" s="43"/>
      <c r="H9" s="3"/>
      <c r="R9" s="16" t="s">
        <v>29</v>
      </c>
      <c r="V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27.95" customHeight="1" x14ac:dyDescent="0.2">
      <c r="A10" s="2"/>
      <c r="B10" s="43"/>
      <c r="C10" s="43"/>
      <c r="I10" s="2"/>
      <c r="J10" s="2"/>
      <c r="K10" s="2"/>
      <c r="L10" s="2"/>
      <c r="M10" s="2"/>
      <c r="N10" s="2"/>
      <c r="R10" s="15" t="s">
        <v>31</v>
      </c>
      <c r="S10" s="16"/>
      <c r="T10" s="16"/>
      <c r="U10" s="16"/>
      <c r="V10" s="17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7.95" customHeight="1" x14ac:dyDescent="0.2">
      <c r="A11" s="2"/>
      <c r="B11" s="43"/>
      <c r="C11" s="43"/>
      <c r="I11" s="2"/>
      <c r="J11" s="2"/>
      <c r="K11" s="2"/>
      <c r="L11" s="2"/>
      <c r="M11" s="2"/>
      <c r="N11" s="2"/>
      <c r="R11" s="26" t="s">
        <v>32</v>
      </c>
      <c r="S11" s="16"/>
      <c r="T11" s="16"/>
      <c r="U11" s="16"/>
      <c r="V11" s="17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s="4" customFormat="1" ht="24" customHeight="1" thickBot="1" x14ac:dyDescent="0.25">
      <c r="B12" s="43"/>
      <c r="C12" s="5"/>
      <c r="H12" s="24"/>
      <c r="Z12" s="6"/>
      <c r="AA12" s="6"/>
      <c r="AB12" s="6"/>
      <c r="AC12" s="6"/>
      <c r="AD12" s="6"/>
    </row>
    <row r="13" spans="1:36" ht="24" customHeight="1" thickTop="1" x14ac:dyDescent="0.35">
      <c r="A13" s="604" t="s">
        <v>33</v>
      </c>
      <c r="B13" s="613" t="s">
        <v>34</v>
      </c>
      <c r="C13" s="613" t="s">
        <v>35</v>
      </c>
      <c r="D13" s="625" t="s">
        <v>36</v>
      </c>
      <c r="E13" s="637" t="s">
        <v>37</v>
      </c>
      <c r="F13" s="638"/>
      <c r="G13" s="638"/>
      <c r="H13" s="638"/>
      <c r="I13" s="638"/>
      <c r="J13" s="639"/>
      <c r="K13" s="610" t="s">
        <v>44</v>
      </c>
      <c r="L13" s="611"/>
      <c r="M13" s="611"/>
      <c r="N13" s="611"/>
      <c r="O13" s="611"/>
      <c r="P13" s="611"/>
      <c r="Q13" s="612"/>
      <c r="R13" s="604" t="s">
        <v>53</v>
      </c>
      <c r="S13" s="629"/>
      <c r="T13" s="629"/>
      <c r="U13" s="629"/>
      <c r="V13" s="629"/>
      <c r="W13" s="629"/>
      <c r="X13" s="629"/>
      <c r="Y13" s="630"/>
    </row>
    <row r="14" spans="1:36" x14ac:dyDescent="0.35">
      <c r="A14" s="605"/>
      <c r="B14" s="614"/>
      <c r="C14" s="614"/>
      <c r="D14" s="626"/>
      <c r="E14" s="640"/>
      <c r="F14" s="641"/>
      <c r="G14" s="641"/>
      <c r="H14" s="641"/>
      <c r="I14" s="641"/>
      <c r="J14" s="642"/>
      <c r="K14" s="547" t="s">
        <v>46</v>
      </c>
      <c r="L14" s="541" t="s">
        <v>45</v>
      </c>
      <c r="M14" s="541"/>
      <c r="N14" s="541"/>
      <c r="O14" s="541"/>
      <c r="P14" s="541"/>
      <c r="Q14" s="542"/>
      <c r="R14" s="605"/>
      <c r="S14" s="539"/>
      <c r="T14" s="539"/>
      <c r="U14" s="539"/>
      <c r="V14" s="539"/>
      <c r="W14" s="539"/>
      <c r="X14" s="539"/>
      <c r="Y14" s="631"/>
    </row>
    <row r="15" spans="1:36" x14ac:dyDescent="0.2">
      <c r="A15" s="605"/>
      <c r="B15" s="614"/>
      <c r="C15" s="614"/>
      <c r="D15" s="626"/>
      <c r="E15" s="621" t="s">
        <v>38</v>
      </c>
      <c r="F15" s="545" t="s">
        <v>39</v>
      </c>
      <c r="G15" s="545" t="s">
        <v>40</v>
      </c>
      <c r="H15" s="543" t="s">
        <v>41</v>
      </c>
      <c r="I15" s="543" t="s">
        <v>42</v>
      </c>
      <c r="J15" s="633" t="s">
        <v>43</v>
      </c>
      <c r="K15" s="547"/>
      <c r="L15" s="543" t="s">
        <v>47</v>
      </c>
      <c r="M15" s="543" t="s">
        <v>48</v>
      </c>
      <c r="N15" s="543" t="s">
        <v>49</v>
      </c>
      <c r="O15" s="543" t="s">
        <v>50</v>
      </c>
      <c r="P15" s="543" t="s">
        <v>51</v>
      </c>
      <c r="Q15" s="635" t="s">
        <v>52</v>
      </c>
      <c r="R15" s="605"/>
      <c r="S15" s="539"/>
      <c r="T15" s="539"/>
      <c r="U15" s="539"/>
      <c r="V15" s="539"/>
      <c r="W15" s="539"/>
      <c r="X15" s="539"/>
      <c r="Y15" s="631"/>
    </row>
    <row r="16" spans="1:36" x14ac:dyDescent="0.2">
      <c r="A16" s="605"/>
      <c r="B16" s="614"/>
      <c r="C16" s="614"/>
      <c r="D16" s="626"/>
      <c r="E16" s="621"/>
      <c r="F16" s="545"/>
      <c r="G16" s="545"/>
      <c r="H16" s="543"/>
      <c r="I16" s="543"/>
      <c r="J16" s="633"/>
      <c r="K16" s="547"/>
      <c r="L16" s="543"/>
      <c r="M16" s="543"/>
      <c r="N16" s="543"/>
      <c r="O16" s="543"/>
      <c r="P16" s="543"/>
      <c r="Q16" s="635"/>
      <c r="R16" s="605"/>
      <c r="S16" s="539"/>
      <c r="T16" s="539"/>
      <c r="U16" s="539"/>
      <c r="V16" s="539"/>
      <c r="W16" s="539"/>
      <c r="X16" s="539"/>
      <c r="Y16" s="631"/>
    </row>
    <row r="17" spans="1:25" x14ac:dyDescent="0.2">
      <c r="A17" s="605"/>
      <c r="B17" s="614"/>
      <c r="C17" s="614"/>
      <c r="D17" s="626"/>
      <c r="E17" s="621"/>
      <c r="F17" s="545"/>
      <c r="G17" s="545"/>
      <c r="H17" s="543"/>
      <c r="I17" s="543"/>
      <c r="J17" s="633"/>
      <c r="K17" s="547"/>
      <c r="L17" s="543"/>
      <c r="M17" s="543"/>
      <c r="N17" s="543"/>
      <c r="O17" s="543"/>
      <c r="P17" s="543"/>
      <c r="Q17" s="635"/>
      <c r="R17" s="605"/>
      <c r="S17" s="539"/>
      <c r="T17" s="539"/>
      <c r="U17" s="539"/>
      <c r="V17" s="539"/>
      <c r="W17" s="539"/>
      <c r="X17" s="539"/>
      <c r="Y17" s="631"/>
    </row>
    <row r="18" spans="1:25" x14ac:dyDescent="0.2">
      <c r="A18" s="605"/>
      <c r="B18" s="614"/>
      <c r="C18" s="614"/>
      <c r="D18" s="626"/>
      <c r="E18" s="621"/>
      <c r="F18" s="545"/>
      <c r="G18" s="545"/>
      <c r="H18" s="543"/>
      <c r="I18" s="543"/>
      <c r="J18" s="633"/>
      <c r="K18" s="547"/>
      <c r="L18" s="543"/>
      <c r="M18" s="543"/>
      <c r="N18" s="543"/>
      <c r="O18" s="543"/>
      <c r="P18" s="543"/>
      <c r="Q18" s="635"/>
      <c r="R18" s="605" t="s">
        <v>54</v>
      </c>
      <c r="S18" s="539" t="s">
        <v>55</v>
      </c>
      <c r="T18" s="539" t="s">
        <v>56</v>
      </c>
      <c r="U18" s="539" t="s">
        <v>57</v>
      </c>
      <c r="V18" s="539" t="s">
        <v>58</v>
      </c>
      <c r="W18" s="539" t="s">
        <v>59</v>
      </c>
      <c r="X18" s="539" t="s">
        <v>60</v>
      </c>
      <c r="Y18" s="631" t="s">
        <v>61</v>
      </c>
    </row>
    <row r="19" spans="1:25" x14ac:dyDescent="0.2">
      <c r="A19" s="605"/>
      <c r="B19" s="614"/>
      <c r="C19" s="614"/>
      <c r="D19" s="626"/>
      <c r="E19" s="621"/>
      <c r="F19" s="545"/>
      <c r="G19" s="545"/>
      <c r="H19" s="543"/>
      <c r="I19" s="543"/>
      <c r="J19" s="633"/>
      <c r="K19" s="547"/>
      <c r="L19" s="543"/>
      <c r="M19" s="543"/>
      <c r="N19" s="543"/>
      <c r="O19" s="543"/>
      <c r="P19" s="543"/>
      <c r="Q19" s="635"/>
      <c r="R19" s="605"/>
      <c r="S19" s="539"/>
      <c r="T19" s="539"/>
      <c r="U19" s="539"/>
      <c r="V19" s="539"/>
      <c r="W19" s="539"/>
      <c r="X19" s="539"/>
      <c r="Y19" s="631"/>
    </row>
    <row r="20" spans="1:25" x14ac:dyDescent="0.2">
      <c r="A20" s="605"/>
      <c r="B20" s="614"/>
      <c r="C20" s="614"/>
      <c r="D20" s="626"/>
      <c r="E20" s="621"/>
      <c r="F20" s="545"/>
      <c r="G20" s="545"/>
      <c r="H20" s="543"/>
      <c r="I20" s="543"/>
      <c r="J20" s="633"/>
      <c r="K20" s="547"/>
      <c r="L20" s="543"/>
      <c r="M20" s="543"/>
      <c r="N20" s="543"/>
      <c r="O20" s="543"/>
      <c r="P20" s="543"/>
      <c r="Q20" s="635"/>
      <c r="R20" s="605"/>
      <c r="S20" s="539"/>
      <c r="T20" s="539"/>
      <c r="U20" s="539"/>
      <c r="V20" s="539"/>
      <c r="W20" s="539"/>
      <c r="X20" s="539"/>
      <c r="Y20" s="631"/>
    </row>
    <row r="21" spans="1:25" ht="39" customHeight="1" thickBot="1" x14ac:dyDescent="0.25">
      <c r="A21" s="606"/>
      <c r="B21" s="615"/>
      <c r="C21" s="615"/>
      <c r="D21" s="627"/>
      <c r="E21" s="622"/>
      <c r="F21" s="546"/>
      <c r="G21" s="546"/>
      <c r="H21" s="544"/>
      <c r="I21" s="544"/>
      <c r="J21" s="634"/>
      <c r="K21" s="548"/>
      <c r="L21" s="544"/>
      <c r="M21" s="544"/>
      <c r="N21" s="544"/>
      <c r="O21" s="544"/>
      <c r="P21" s="544"/>
      <c r="Q21" s="636"/>
      <c r="R21" s="606"/>
      <c r="S21" s="540"/>
      <c r="T21" s="540"/>
      <c r="U21" s="540"/>
      <c r="V21" s="540"/>
      <c r="W21" s="540"/>
      <c r="X21" s="540"/>
      <c r="Y21" s="632"/>
    </row>
    <row r="22" spans="1:25" ht="35.25" customHeight="1" thickTop="1" thickBot="1" x14ac:dyDescent="0.25">
      <c r="A22" s="106">
        <v>1</v>
      </c>
      <c r="B22" s="107">
        <v>2</v>
      </c>
      <c r="C22" s="108">
        <v>3</v>
      </c>
      <c r="D22" s="109">
        <v>4</v>
      </c>
      <c r="E22" s="106">
        <v>5</v>
      </c>
      <c r="F22" s="108">
        <v>6</v>
      </c>
      <c r="G22" s="108">
        <v>7</v>
      </c>
      <c r="H22" s="110">
        <v>8</v>
      </c>
      <c r="I22" s="108">
        <v>9</v>
      </c>
      <c r="J22" s="111">
        <v>10</v>
      </c>
      <c r="K22" s="112">
        <v>11</v>
      </c>
      <c r="L22" s="108">
        <v>12</v>
      </c>
      <c r="M22" s="108">
        <v>13</v>
      </c>
      <c r="N22" s="108">
        <v>14</v>
      </c>
      <c r="O22" s="108">
        <v>15</v>
      </c>
      <c r="P22" s="108">
        <v>16</v>
      </c>
      <c r="Q22" s="109">
        <v>17</v>
      </c>
      <c r="R22" s="106">
        <v>18</v>
      </c>
      <c r="S22" s="108">
        <v>19</v>
      </c>
      <c r="T22" s="108">
        <v>20</v>
      </c>
      <c r="U22" s="108">
        <v>21</v>
      </c>
      <c r="V22" s="108">
        <v>22</v>
      </c>
      <c r="W22" s="108">
        <v>23</v>
      </c>
      <c r="X22" s="108">
        <v>24</v>
      </c>
      <c r="Y22" s="111">
        <v>25</v>
      </c>
    </row>
    <row r="23" spans="1:25" ht="35.25" customHeight="1" thickTop="1" thickBot="1" x14ac:dyDescent="0.25">
      <c r="A23" s="607" t="s">
        <v>124</v>
      </c>
      <c r="B23" s="608"/>
      <c r="C23" s="608"/>
      <c r="D23" s="608"/>
      <c r="E23" s="608"/>
      <c r="F23" s="608"/>
      <c r="G23" s="608"/>
      <c r="H23" s="608"/>
      <c r="I23" s="608"/>
      <c r="J23" s="608"/>
      <c r="K23" s="608"/>
      <c r="L23" s="608"/>
      <c r="M23" s="608"/>
      <c r="N23" s="608"/>
      <c r="O23" s="608"/>
      <c r="P23" s="608"/>
      <c r="Q23" s="608"/>
      <c r="R23" s="608"/>
      <c r="S23" s="608"/>
      <c r="T23" s="608"/>
      <c r="U23" s="608"/>
      <c r="V23" s="608"/>
      <c r="W23" s="608"/>
      <c r="X23" s="608"/>
      <c r="Y23" s="609"/>
    </row>
    <row r="24" spans="1:25" ht="35.25" customHeight="1" thickTop="1" thickBot="1" x14ac:dyDescent="0.25">
      <c r="A24" s="113"/>
      <c r="B24" s="623" t="s">
        <v>63</v>
      </c>
      <c r="C24" s="623"/>
      <c r="D24" s="600" t="s">
        <v>62</v>
      </c>
      <c r="E24" s="600"/>
      <c r="F24" s="600"/>
      <c r="G24" s="600"/>
      <c r="H24" s="600"/>
      <c r="I24" s="600"/>
      <c r="J24" s="628"/>
      <c r="K24" s="114"/>
      <c r="L24" s="115"/>
      <c r="M24" s="115"/>
      <c r="N24" s="115"/>
      <c r="O24" s="115"/>
      <c r="P24" s="115"/>
      <c r="Q24" s="116"/>
      <c r="R24" s="419"/>
      <c r="S24" s="403"/>
      <c r="T24" s="403"/>
      <c r="U24" s="403"/>
      <c r="V24" s="117"/>
      <c r="W24" s="117"/>
      <c r="X24" s="117"/>
      <c r="Y24" s="118"/>
    </row>
    <row r="25" spans="1:25" ht="35.25" customHeight="1" thickBot="1" x14ac:dyDescent="0.25">
      <c r="A25" s="119">
        <v>1</v>
      </c>
      <c r="B25" s="120" t="s">
        <v>143</v>
      </c>
      <c r="C25" s="121" t="s">
        <v>244</v>
      </c>
      <c r="D25" s="528" t="s">
        <v>151</v>
      </c>
      <c r="E25" s="122">
        <v>2</v>
      </c>
      <c r="F25" s="123"/>
      <c r="G25" s="123"/>
      <c r="H25" s="124"/>
      <c r="I25" s="123">
        <v>5</v>
      </c>
      <c r="J25" s="125">
        <v>3</v>
      </c>
      <c r="K25" s="126">
        <v>135</v>
      </c>
      <c r="L25" s="123">
        <v>45</v>
      </c>
      <c r="M25" s="123">
        <v>15</v>
      </c>
      <c r="N25" s="123">
        <v>30</v>
      </c>
      <c r="O25" s="123"/>
      <c r="P25" s="123">
        <v>45</v>
      </c>
      <c r="Q25" s="127">
        <v>45</v>
      </c>
      <c r="R25" s="346"/>
      <c r="S25" s="123">
        <v>3</v>
      </c>
      <c r="T25" s="123"/>
      <c r="U25" s="123"/>
      <c r="V25" s="123"/>
      <c r="W25" s="123"/>
      <c r="X25" s="123"/>
      <c r="Y25" s="127"/>
    </row>
    <row r="26" spans="1:25" ht="35.25" customHeight="1" thickBot="1" x14ac:dyDescent="0.25">
      <c r="A26" s="119">
        <v>2</v>
      </c>
      <c r="B26" s="120" t="s">
        <v>2</v>
      </c>
      <c r="C26" s="121" t="s">
        <v>5</v>
      </c>
      <c r="D26" s="529" t="s">
        <v>152</v>
      </c>
      <c r="E26" s="122">
        <v>1</v>
      </c>
      <c r="F26" s="123"/>
      <c r="G26" s="123"/>
      <c r="H26" s="124"/>
      <c r="I26" s="123">
        <v>5</v>
      </c>
      <c r="J26" s="125">
        <v>3</v>
      </c>
      <c r="K26" s="126">
        <v>135</v>
      </c>
      <c r="L26" s="123">
        <v>45</v>
      </c>
      <c r="M26" s="123">
        <v>15</v>
      </c>
      <c r="N26" s="123"/>
      <c r="O26" s="123">
        <v>30</v>
      </c>
      <c r="P26" s="123">
        <v>45</v>
      </c>
      <c r="Q26" s="127">
        <v>45</v>
      </c>
      <c r="R26" s="122">
        <v>3</v>
      </c>
      <c r="S26" s="123"/>
      <c r="T26" s="123"/>
      <c r="U26" s="123"/>
      <c r="V26" s="123"/>
      <c r="W26" s="123"/>
      <c r="X26" s="123"/>
      <c r="Y26" s="127"/>
    </row>
    <row r="27" spans="1:25" ht="68.25" customHeight="1" thickBot="1" x14ac:dyDescent="0.25">
      <c r="A27" s="119">
        <v>3</v>
      </c>
      <c r="B27" s="120" t="s">
        <v>144</v>
      </c>
      <c r="C27" s="121" t="s">
        <v>245</v>
      </c>
      <c r="D27" s="529" t="s">
        <v>153</v>
      </c>
      <c r="E27" s="122">
        <v>4</v>
      </c>
      <c r="F27" s="123"/>
      <c r="G27" s="123"/>
      <c r="H27" s="124"/>
      <c r="I27" s="123">
        <v>3</v>
      </c>
      <c r="J27" s="125">
        <v>2</v>
      </c>
      <c r="K27" s="126">
        <v>90</v>
      </c>
      <c r="L27" s="123">
        <v>30</v>
      </c>
      <c r="M27" s="123">
        <v>15</v>
      </c>
      <c r="N27" s="123">
        <v>15</v>
      </c>
      <c r="O27" s="123"/>
      <c r="P27" s="123">
        <v>30</v>
      </c>
      <c r="Q27" s="127">
        <v>30</v>
      </c>
      <c r="R27" s="122"/>
      <c r="S27" s="123"/>
      <c r="T27" s="123"/>
      <c r="U27" s="123">
        <v>2</v>
      </c>
      <c r="V27" s="123"/>
      <c r="W27" s="123"/>
      <c r="X27" s="123"/>
      <c r="Y27" s="127"/>
    </row>
    <row r="28" spans="1:25" ht="34.5" customHeight="1" thickBot="1" x14ac:dyDescent="0.25">
      <c r="A28" s="119">
        <v>4</v>
      </c>
      <c r="B28" s="120" t="s">
        <v>3</v>
      </c>
      <c r="C28" s="121" t="s">
        <v>7</v>
      </c>
      <c r="D28" s="529" t="s">
        <v>154</v>
      </c>
      <c r="E28" s="122">
        <v>3</v>
      </c>
      <c r="F28" s="123"/>
      <c r="G28" s="123"/>
      <c r="H28" s="124"/>
      <c r="I28" s="123">
        <v>3</v>
      </c>
      <c r="J28" s="125">
        <v>2</v>
      </c>
      <c r="K28" s="126">
        <v>90</v>
      </c>
      <c r="L28" s="123">
        <v>30</v>
      </c>
      <c r="M28" s="123">
        <v>15</v>
      </c>
      <c r="N28" s="123">
        <v>15</v>
      </c>
      <c r="O28" s="123"/>
      <c r="P28" s="123">
        <v>30</v>
      </c>
      <c r="Q28" s="127">
        <v>30</v>
      </c>
      <c r="R28" s="122"/>
      <c r="S28" s="123"/>
      <c r="T28" s="123">
        <v>2</v>
      </c>
      <c r="U28" s="123"/>
      <c r="V28" s="123"/>
      <c r="W28" s="123"/>
      <c r="X28" s="123"/>
      <c r="Y28" s="127"/>
    </row>
    <row r="29" spans="1:25" ht="52.5" customHeight="1" thickBot="1" x14ac:dyDescent="0.25">
      <c r="A29" s="119">
        <v>5</v>
      </c>
      <c r="B29" s="120" t="s">
        <v>145</v>
      </c>
      <c r="C29" s="121" t="s">
        <v>246</v>
      </c>
      <c r="D29" s="529" t="s">
        <v>155</v>
      </c>
      <c r="E29" s="122">
        <v>4</v>
      </c>
      <c r="F29" s="123"/>
      <c r="G29" s="123"/>
      <c r="H29" s="124"/>
      <c r="I29" s="123">
        <v>3</v>
      </c>
      <c r="J29" s="125">
        <v>2</v>
      </c>
      <c r="K29" s="126">
        <v>90</v>
      </c>
      <c r="L29" s="123">
        <v>30</v>
      </c>
      <c r="M29" s="123">
        <v>15</v>
      </c>
      <c r="N29" s="123">
        <v>15</v>
      </c>
      <c r="O29" s="123"/>
      <c r="P29" s="123">
        <v>30</v>
      </c>
      <c r="Q29" s="127">
        <v>30</v>
      </c>
      <c r="R29" s="122"/>
      <c r="S29" s="123"/>
      <c r="T29" s="123"/>
      <c r="U29" s="123">
        <v>2</v>
      </c>
      <c r="V29" s="123"/>
      <c r="W29" s="123"/>
      <c r="X29" s="123"/>
      <c r="Y29" s="127"/>
    </row>
    <row r="30" spans="1:25" ht="54" customHeight="1" thickBot="1" x14ac:dyDescent="0.25">
      <c r="A30" s="119">
        <v>6</v>
      </c>
      <c r="B30" s="120" t="s">
        <v>146</v>
      </c>
      <c r="C30" s="121" t="s">
        <v>247</v>
      </c>
      <c r="D30" s="529" t="s">
        <v>156</v>
      </c>
      <c r="E30" s="122">
        <v>2</v>
      </c>
      <c r="F30" s="123"/>
      <c r="G30" s="123"/>
      <c r="H30" s="124">
        <v>1</v>
      </c>
      <c r="I30" s="123">
        <v>9</v>
      </c>
      <c r="J30" s="125">
        <v>6</v>
      </c>
      <c r="K30" s="126">
        <v>270</v>
      </c>
      <c r="L30" s="123">
        <v>90</v>
      </c>
      <c r="M30" s="123"/>
      <c r="N30" s="123">
        <v>90</v>
      </c>
      <c r="O30" s="123"/>
      <c r="P30" s="123">
        <v>90</v>
      </c>
      <c r="Q30" s="127">
        <v>90</v>
      </c>
      <c r="R30" s="122">
        <v>3</v>
      </c>
      <c r="S30" s="123">
        <v>3</v>
      </c>
      <c r="T30" s="123"/>
      <c r="U30" s="123"/>
      <c r="V30" s="123"/>
      <c r="W30" s="123"/>
      <c r="X30" s="123"/>
      <c r="Y30" s="127"/>
    </row>
    <row r="31" spans="1:25" ht="55.5" customHeight="1" thickBot="1" x14ac:dyDescent="0.25">
      <c r="A31" s="119">
        <v>7</v>
      </c>
      <c r="B31" s="120" t="s">
        <v>147</v>
      </c>
      <c r="C31" s="121" t="s">
        <v>248</v>
      </c>
      <c r="D31" s="529" t="s">
        <v>157</v>
      </c>
      <c r="E31" s="122">
        <v>5</v>
      </c>
      <c r="F31" s="123"/>
      <c r="G31" s="123"/>
      <c r="H31" s="124"/>
      <c r="I31" s="123">
        <v>3</v>
      </c>
      <c r="J31" s="125">
        <v>2</v>
      </c>
      <c r="K31" s="126">
        <v>90</v>
      </c>
      <c r="L31" s="123">
        <v>30</v>
      </c>
      <c r="M31" s="123">
        <v>15</v>
      </c>
      <c r="N31" s="123">
        <v>15</v>
      </c>
      <c r="O31" s="123"/>
      <c r="P31" s="123">
        <v>30</v>
      </c>
      <c r="Q31" s="127">
        <v>30</v>
      </c>
      <c r="R31" s="122"/>
      <c r="S31" s="123"/>
      <c r="T31" s="123"/>
      <c r="U31" s="123"/>
      <c r="V31" s="123">
        <v>2</v>
      </c>
      <c r="W31" s="123"/>
      <c r="X31" s="123"/>
      <c r="Y31" s="127"/>
    </row>
    <row r="32" spans="1:25" ht="34.5" customHeight="1" thickBot="1" x14ac:dyDescent="0.25">
      <c r="A32" s="119">
        <v>8</v>
      </c>
      <c r="B32" s="120" t="s">
        <v>148</v>
      </c>
      <c r="C32" s="121" t="s">
        <v>249</v>
      </c>
      <c r="D32" s="529" t="s">
        <v>158</v>
      </c>
      <c r="E32" s="122">
        <v>2</v>
      </c>
      <c r="F32" s="123"/>
      <c r="G32" s="123"/>
      <c r="H32" s="124">
        <v>1</v>
      </c>
      <c r="I32" s="123">
        <v>9</v>
      </c>
      <c r="J32" s="125">
        <v>6</v>
      </c>
      <c r="K32" s="126">
        <v>270</v>
      </c>
      <c r="L32" s="123">
        <v>90</v>
      </c>
      <c r="M32" s="123"/>
      <c r="N32" s="123">
        <v>90</v>
      </c>
      <c r="O32" s="123"/>
      <c r="P32" s="123">
        <v>90</v>
      </c>
      <c r="Q32" s="127">
        <v>90</v>
      </c>
      <c r="R32" s="122">
        <v>3</v>
      </c>
      <c r="S32" s="123">
        <v>3</v>
      </c>
      <c r="T32" s="123"/>
      <c r="U32" s="123"/>
      <c r="V32" s="123"/>
      <c r="W32" s="123"/>
      <c r="X32" s="123"/>
      <c r="Y32" s="127"/>
    </row>
    <row r="33" spans="1:25" ht="34.5" customHeight="1" thickBot="1" x14ac:dyDescent="0.25">
      <c r="A33" s="119">
        <v>9</v>
      </c>
      <c r="B33" s="120" t="s">
        <v>149</v>
      </c>
      <c r="C33" s="121" t="s">
        <v>250</v>
      </c>
      <c r="D33" s="529" t="s">
        <v>159</v>
      </c>
      <c r="E33" s="122">
        <v>5</v>
      </c>
      <c r="F33" s="123"/>
      <c r="G33" s="123"/>
      <c r="H33" s="124"/>
      <c r="I33" s="123">
        <v>3</v>
      </c>
      <c r="J33" s="125">
        <v>2</v>
      </c>
      <c r="K33" s="126">
        <v>90</v>
      </c>
      <c r="L33" s="123">
        <v>30</v>
      </c>
      <c r="M33" s="123">
        <v>15</v>
      </c>
      <c r="N33" s="123">
        <v>15</v>
      </c>
      <c r="O33" s="123"/>
      <c r="P33" s="123">
        <v>30</v>
      </c>
      <c r="Q33" s="127">
        <v>30</v>
      </c>
      <c r="R33" s="122"/>
      <c r="S33" s="123"/>
      <c r="T33" s="123"/>
      <c r="U33" s="123"/>
      <c r="V33" s="123">
        <v>2</v>
      </c>
      <c r="W33" s="123"/>
      <c r="X33" s="123"/>
      <c r="Y33" s="127"/>
    </row>
    <row r="34" spans="1:25" ht="34.5" customHeight="1" thickBot="1" x14ac:dyDescent="0.25">
      <c r="A34" s="119">
        <v>10</v>
      </c>
      <c r="B34" s="120" t="s">
        <v>4</v>
      </c>
      <c r="C34" s="121" t="s">
        <v>6</v>
      </c>
      <c r="D34" s="529" t="s">
        <v>160</v>
      </c>
      <c r="E34" s="122">
        <v>4</v>
      </c>
      <c r="F34" s="123"/>
      <c r="G34" s="123"/>
      <c r="H34" s="124"/>
      <c r="I34" s="123">
        <v>3</v>
      </c>
      <c r="J34" s="125">
        <v>2</v>
      </c>
      <c r="K34" s="126">
        <v>90</v>
      </c>
      <c r="L34" s="123">
        <v>30</v>
      </c>
      <c r="M34" s="123">
        <v>15</v>
      </c>
      <c r="N34" s="123">
        <v>15</v>
      </c>
      <c r="O34" s="123"/>
      <c r="P34" s="123">
        <v>30</v>
      </c>
      <c r="Q34" s="127">
        <v>30</v>
      </c>
      <c r="R34" s="122"/>
      <c r="S34" s="123"/>
      <c r="T34" s="123"/>
      <c r="U34" s="123">
        <v>2</v>
      </c>
      <c r="V34" s="123"/>
      <c r="W34" s="123"/>
      <c r="X34" s="123"/>
      <c r="Y34" s="127"/>
    </row>
    <row r="35" spans="1:25" ht="34.5" customHeight="1" thickBot="1" x14ac:dyDescent="0.25">
      <c r="A35" s="119">
        <v>11</v>
      </c>
      <c r="B35" s="120" t="s">
        <v>150</v>
      </c>
      <c r="C35" s="121" t="s">
        <v>251</v>
      </c>
      <c r="D35" s="529" t="s">
        <v>161</v>
      </c>
      <c r="E35" s="122">
        <v>4</v>
      </c>
      <c r="F35" s="123"/>
      <c r="G35" s="123"/>
      <c r="H35" s="124"/>
      <c r="I35" s="123">
        <v>5</v>
      </c>
      <c r="J35" s="125">
        <v>3</v>
      </c>
      <c r="K35" s="126">
        <v>135</v>
      </c>
      <c r="L35" s="123">
        <v>45</v>
      </c>
      <c r="M35" s="123">
        <v>15</v>
      </c>
      <c r="N35" s="123">
        <v>30</v>
      </c>
      <c r="O35" s="123"/>
      <c r="P35" s="123">
        <v>45</v>
      </c>
      <c r="Q35" s="127">
        <v>45</v>
      </c>
      <c r="R35" s="122"/>
      <c r="S35" s="123"/>
      <c r="T35" s="123"/>
      <c r="U35" s="123">
        <v>3</v>
      </c>
      <c r="V35" s="123"/>
      <c r="W35" s="123"/>
      <c r="X35" s="123"/>
      <c r="Y35" s="127"/>
    </row>
    <row r="36" spans="1:25" ht="34.5" customHeight="1" thickBot="1" x14ac:dyDescent="0.25">
      <c r="A36" s="128"/>
      <c r="B36" s="129"/>
      <c r="C36" s="130"/>
      <c r="D36" s="131" t="s">
        <v>128</v>
      </c>
      <c r="E36" s="132"/>
      <c r="F36" s="133"/>
      <c r="G36" s="133"/>
      <c r="H36" s="134"/>
      <c r="I36" s="135">
        <f t="shared" ref="I36:N36" si="0">SUM(I25:I35)</f>
        <v>51</v>
      </c>
      <c r="J36" s="136">
        <f t="shared" si="0"/>
        <v>33</v>
      </c>
      <c r="K36" s="137">
        <f t="shared" si="0"/>
        <v>1485</v>
      </c>
      <c r="L36" s="138">
        <f t="shared" si="0"/>
        <v>495</v>
      </c>
      <c r="M36" s="138">
        <f t="shared" si="0"/>
        <v>135</v>
      </c>
      <c r="N36" s="138">
        <f t="shared" si="0"/>
        <v>330</v>
      </c>
      <c r="O36" s="138">
        <v>30</v>
      </c>
      <c r="P36" s="138">
        <f>SUM(P25:P35)</f>
        <v>495</v>
      </c>
      <c r="Q36" s="139">
        <f>SUM(Q25:Q35)</f>
        <v>495</v>
      </c>
      <c r="R36" s="140">
        <f>SUM(R24:R35)</f>
        <v>9</v>
      </c>
      <c r="S36" s="141">
        <f>SUM(S25:S35)</f>
        <v>9</v>
      </c>
      <c r="T36" s="141">
        <f>SUM(T24:T35)</f>
        <v>2</v>
      </c>
      <c r="U36" s="141">
        <f>SUM(U24:U35)</f>
        <v>9</v>
      </c>
      <c r="V36" s="141">
        <f>SUM(V24:V35)</f>
        <v>4</v>
      </c>
      <c r="W36" s="133"/>
      <c r="X36" s="133">
        <f>SUM(X25:X35)</f>
        <v>0</v>
      </c>
      <c r="Y36" s="142">
        <f>SUM(Y25:Y35)</f>
        <v>0</v>
      </c>
    </row>
    <row r="37" spans="1:25" ht="34.5" customHeight="1" thickTop="1" thickBot="1" x14ac:dyDescent="0.25">
      <c r="A37" s="607" t="s">
        <v>65</v>
      </c>
      <c r="B37" s="608"/>
      <c r="C37" s="608"/>
      <c r="D37" s="608"/>
      <c r="E37" s="608"/>
      <c r="F37" s="608"/>
      <c r="G37" s="608"/>
      <c r="H37" s="608"/>
      <c r="I37" s="608"/>
      <c r="J37" s="608"/>
      <c r="K37" s="608"/>
      <c r="L37" s="608"/>
      <c r="M37" s="608"/>
      <c r="N37" s="608"/>
      <c r="O37" s="608"/>
      <c r="P37" s="608"/>
      <c r="Q37" s="608"/>
      <c r="R37" s="608"/>
      <c r="S37" s="608"/>
      <c r="T37" s="608"/>
      <c r="U37" s="608"/>
      <c r="V37" s="608"/>
      <c r="W37" s="608"/>
      <c r="X37" s="608"/>
      <c r="Y37" s="609"/>
    </row>
    <row r="38" spans="1:25" ht="34.5" customHeight="1" thickTop="1" thickBot="1" x14ac:dyDescent="0.25">
      <c r="A38" s="114"/>
      <c r="B38" s="579" t="s">
        <v>67</v>
      </c>
      <c r="C38" s="580"/>
      <c r="D38" s="618" t="s">
        <v>66</v>
      </c>
      <c r="E38" s="619"/>
      <c r="F38" s="619"/>
      <c r="G38" s="619"/>
      <c r="H38" s="619"/>
      <c r="I38" s="619"/>
      <c r="J38" s="620"/>
      <c r="K38" s="114"/>
      <c r="L38" s="115"/>
      <c r="M38" s="115"/>
      <c r="N38" s="115"/>
      <c r="O38" s="115"/>
      <c r="P38" s="115"/>
      <c r="Q38" s="116"/>
      <c r="R38" s="406"/>
      <c r="S38" s="115"/>
      <c r="T38" s="115"/>
      <c r="U38" s="115"/>
      <c r="V38" s="115"/>
      <c r="W38" s="115"/>
      <c r="X38" s="115"/>
      <c r="Y38" s="143"/>
    </row>
    <row r="39" spans="1:25" ht="56.25" customHeight="1" thickBot="1" x14ac:dyDescent="0.25">
      <c r="A39" s="119">
        <v>1</v>
      </c>
      <c r="B39" s="531" t="s">
        <v>162</v>
      </c>
      <c r="C39" s="173" t="s">
        <v>252</v>
      </c>
      <c r="D39" s="528" t="s">
        <v>167</v>
      </c>
      <c r="E39" s="146">
        <v>5</v>
      </c>
      <c r="F39" s="147"/>
      <c r="G39" s="147"/>
      <c r="H39" s="148"/>
      <c r="I39" s="148">
        <v>3</v>
      </c>
      <c r="J39" s="149">
        <v>2</v>
      </c>
      <c r="K39" s="150">
        <v>90</v>
      </c>
      <c r="L39" s="151">
        <v>30</v>
      </c>
      <c r="M39" s="151"/>
      <c r="N39" s="151">
        <v>30</v>
      </c>
      <c r="O39" s="151"/>
      <c r="P39" s="151">
        <v>30</v>
      </c>
      <c r="Q39" s="152">
        <v>30</v>
      </c>
      <c r="R39" s="146"/>
      <c r="S39" s="151"/>
      <c r="T39" s="151"/>
      <c r="U39" s="151"/>
      <c r="V39" s="151">
        <v>2</v>
      </c>
      <c r="W39" s="151"/>
      <c r="X39" s="151"/>
      <c r="Y39" s="153"/>
    </row>
    <row r="40" spans="1:25" ht="82.5" customHeight="1" thickBot="1" x14ac:dyDescent="0.25">
      <c r="A40" s="119">
        <v>2</v>
      </c>
      <c r="B40" s="532" t="s">
        <v>163</v>
      </c>
      <c r="C40" s="173" t="s">
        <v>253</v>
      </c>
      <c r="D40" s="529" t="s">
        <v>168</v>
      </c>
      <c r="E40" s="146">
        <v>6</v>
      </c>
      <c r="F40" s="151"/>
      <c r="G40" s="151"/>
      <c r="H40" s="148"/>
      <c r="I40" s="148">
        <v>3</v>
      </c>
      <c r="J40" s="149">
        <v>2</v>
      </c>
      <c r="K40" s="150">
        <v>90</v>
      </c>
      <c r="L40" s="151">
        <v>30</v>
      </c>
      <c r="M40" s="151"/>
      <c r="N40" s="151">
        <v>30</v>
      </c>
      <c r="O40" s="151"/>
      <c r="P40" s="151">
        <v>30</v>
      </c>
      <c r="Q40" s="152">
        <v>30</v>
      </c>
      <c r="R40" s="146"/>
      <c r="S40" s="151"/>
      <c r="T40" s="151"/>
      <c r="U40" s="151"/>
      <c r="V40" s="151"/>
      <c r="W40" s="151">
        <v>2</v>
      </c>
      <c r="X40" s="151"/>
      <c r="Y40" s="153"/>
    </row>
    <row r="41" spans="1:25" ht="39" customHeight="1" thickBot="1" x14ac:dyDescent="0.25">
      <c r="A41" s="119">
        <v>3</v>
      </c>
      <c r="B41" s="532" t="s">
        <v>164</v>
      </c>
      <c r="C41" s="173" t="s">
        <v>254</v>
      </c>
      <c r="D41" s="529" t="s">
        <v>169</v>
      </c>
      <c r="E41" s="146">
        <v>1</v>
      </c>
      <c r="F41" s="151"/>
      <c r="G41" s="151"/>
      <c r="H41" s="148"/>
      <c r="I41" s="151">
        <v>5</v>
      </c>
      <c r="J41" s="152">
        <v>3</v>
      </c>
      <c r="K41" s="150">
        <v>135</v>
      </c>
      <c r="L41" s="151">
        <v>45</v>
      </c>
      <c r="M41" s="151">
        <v>15</v>
      </c>
      <c r="N41" s="151">
        <v>30</v>
      </c>
      <c r="O41" s="151"/>
      <c r="P41" s="151">
        <v>45</v>
      </c>
      <c r="Q41" s="152">
        <v>45</v>
      </c>
      <c r="R41" s="146">
        <v>3</v>
      </c>
      <c r="S41" s="151"/>
      <c r="T41" s="151"/>
      <c r="U41" s="151"/>
      <c r="V41" s="151"/>
      <c r="W41" s="151"/>
      <c r="X41" s="151"/>
      <c r="Y41" s="153"/>
    </row>
    <row r="42" spans="1:25" ht="39" customHeight="1" thickBot="1" x14ac:dyDescent="0.25">
      <c r="A42" s="119">
        <v>4</v>
      </c>
      <c r="B42" s="532" t="s">
        <v>165</v>
      </c>
      <c r="C42" s="173" t="s">
        <v>255</v>
      </c>
      <c r="D42" s="529" t="s">
        <v>170</v>
      </c>
      <c r="E42" s="146">
        <v>2</v>
      </c>
      <c r="F42" s="151"/>
      <c r="G42" s="151"/>
      <c r="H42" s="148"/>
      <c r="I42" s="151">
        <v>5</v>
      </c>
      <c r="J42" s="152">
        <v>3</v>
      </c>
      <c r="K42" s="150">
        <v>135</v>
      </c>
      <c r="L42" s="151">
        <v>45</v>
      </c>
      <c r="M42" s="151">
        <v>15</v>
      </c>
      <c r="N42" s="151">
        <v>30</v>
      </c>
      <c r="O42" s="151"/>
      <c r="P42" s="151">
        <v>45</v>
      </c>
      <c r="Q42" s="152">
        <v>45</v>
      </c>
      <c r="R42" s="146"/>
      <c r="S42" s="151">
        <v>3</v>
      </c>
      <c r="T42" s="151"/>
      <c r="U42" s="151"/>
      <c r="V42" s="151"/>
      <c r="W42" s="151"/>
      <c r="X42" s="151"/>
      <c r="Y42" s="152"/>
    </row>
    <row r="43" spans="1:25" ht="30.75" customHeight="1" thickBot="1" x14ac:dyDescent="0.25">
      <c r="A43" s="119">
        <v>5</v>
      </c>
      <c r="B43" s="532" t="s">
        <v>166</v>
      </c>
      <c r="C43" s="173" t="s">
        <v>256</v>
      </c>
      <c r="D43" s="529" t="s">
        <v>171</v>
      </c>
      <c r="E43" s="146">
        <v>1</v>
      </c>
      <c r="F43" s="151"/>
      <c r="G43" s="151"/>
      <c r="H43" s="148"/>
      <c r="I43" s="151">
        <v>6</v>
      </c>
      <c r="J43" s="152">
        <v>4</v>
      </c>
      <c r="K43" s="150">
        <v>180</v>
      </c>
      <c r="L43" s="151">
        <v>60</v>
      </c>
      <c r="M43" s="151">
        <v>30</v>
      </c>
      <c r="N43" s="151">
        <v>15</v>
      </c>
      <c r="O43" s="151">
        <v>15</v>
      </c>
      <c r="P43" s="151">
        <v>60</v>
      </c>
      <c r="Q43" s="152">
        <v>60</v>
      </c>
      <c r="R43" s="146">
        <v>4</v>
      </c>
      <c r="S43" s="151"/>
      <c r="T43" s="151"/>
      <c r="U43" s="151"/>
      <c r="V43" s="151"/>
      <c r="W43" s="151"/>
      <c r="X43" s="151"/>
      <c r="Y43" s="152"/>
    </row>
    <row r="44" spans="1:25" ht="56.25" customHeight="1" x14ac:dyDescent="0.2">
      <c r="A44" s="119">
        <v>6</v>
      </c>
      <c r="B44" s="533" t="s">
        <v>181</v>
      </c>
      <c r="C44" s="173" t="s">
        <v>257</v>
      </c>
      <c r="D44" s="523" t="s">
        <v>180</v>
      </c>
      <c r="E44" s="146">
        <v>3</v>
      </c>
      <c r="F44" s="151"/>
      <c r="G44" s="151"/>
      <c r="H44" s="148"/>
      <c r="I44" s="151">
        <v>6</v>
      </c>
      <c r="J44" s="152">
        <v>4</v>
      </c>
      <c r="K44" s="150">
        <v>180</v>
      </c>
      <c r="L44" s="151">
        <v>60</v>
      </c>
      <c r="M44" s="151">
        <v>30</v>
      </c>
      <c r="N44" s="151">
        <v>15</v>
      </c>
      <c r="O44" s="151">
        <v>15</v>
      </c>
      <c r="P44" s="151">
        <v>60</v>
      </c>
      <c r="Q44" s="152">
        <v>60</v>
      </c>
      <c r="R44" s="146"/>
      <c r="S44" s="151"/>
      <c r="T44" s="151">
        <v>4</v>
      </c>
      <c r="U44" s="151"/>
      <c r="V44" s="151"/>
      <c r="W44" s="151"/>
      <c r="X44" s="151"/>
      <c r="Y44" s="152"/>
    </row>
    <row r="45" spans="1:25" s="4" customFormat="1" ht="33.75" customHeight="1" x14ac:dyDescent="0.2">
      <c r="A45" s="119">
        <v>7</v>
      </c>
      <c r="B45" s="533" t="s">
        <v>182</v>
      </c>
      <c r="C45" s="173" t="s">
        <v>258</v>
      </c>
      <c r="D45" s="412" t="s">
        <v>179</v>
      </c>
      <c r="E45" s="146">
        <v>1</v>
      </c>
      <c r="F45" s="151"/>
      <c r="G45" s="246"/>
      <c r="H45" s="151"/>
      <c r="I45" s="151">
        <v>3</v>
      </c>
      <c r="J45" s="152">
        <v>2</v>
      </c>
      <c r="K45" s="150">
        <v>90</v>
      </c>
      <c r="L45" s="151">
        <v>30</v>
      </c>
      <c r="M45" s="151">
        <v>15</v>
      </c>
      <c r="N45" s="151"/>
      <c r="O45" s="151">
        <v>15</v>
      </c>
      <c r="P45" s="151">
        <v>30</v>
      </c>
      <c r="Q45" s="152">
        <v>30</v>
      </c>
      <c r="R45" s="146">
        <v>2</v>
      </c>
      <c r="S45" s="151"/>
      <c r="T45" s="151"/>
      <c r="U45" s="151"/>
      <c r="V45" s="151"/>
      <c r="W45" s="151"/>
      <c r="X45" s="151"/>
      <c r="Y45" s="152"/>
    </row>
    <row r="46" spans="1:25" s="4" customFormat="1" ht="30" customHeight="1" x14ac:dyDescent="0.2">
      <c r="A46" s="119"/>
      <c r="B46" s="616" t="s">
        <v>69</v>
      </c>
      <c r="C46" s="617"/>
      <c r="D46" s="587" t="s">
        <v>68</v>
      </c>
      <c r="E46" s="587"/>
      <c r="F46" s="587"/>
      <c r="G46" s="587"/>
      <c r="H46" s="587"/>
      <c r="I46" s="587"/>
      <c r="J46" s="624"/>
      <c r="K46" s="119"/>
      <c r="L46" s="407"/>
      <c r="M46" s="407"/>
      <c r="N46" s="407"/>
      <c r="O46" s="407"/>
      <c r="P46" s="407"/>
      <c r="Q46" s="154"/>
      <c r="R46" s="408"/>
      <c r="S46" s="407"/>
      <c r="T46" s="407"/>
      <c r="U46" s="407"/>
      <c r="V46" s="407"/>
      <c r="W46" s="407"/>
      <c r="X46" s="407"/>
      <c r="Y46" s="154"/>
    </row>
    <row r="47" spans="1:25" s="4" customFormat="1" ht="51.75" customHeight="1" x14ac:dyDescent="0.2">
      <c r="A47" s="119"/>
      <c r="B47" s="210" t="s">
        <v>183</v>
      </c>
      <c r="C47" s="527"/>
      <c r="D47" s="389" t="s">
        <v>178</v>
      </c>
      <c r="E47" s="390"/>
      <c r="F47" s="404"/>
      <c r="G47" s="404"/>
      <c r="H47" s="404"/>
      <c r="I47" s="404"/>
      <c r="J47" s="405"/>
      <c r="K47" s="119"/>
      <c r="L47" s="407"/>
      <c r="M47" s="407"/>
      <c r="N47" s="407"/>
      <c r="O47" s="407"/>
      <c r="P47" s="407"/>
      <c r="Q47" s="154"/>
      <c r="R47" s="408"/>
      <c r="S47" s="407"/>
      <c r="T47" s="407"/>
      <c r="U47" s="407"/>
      <c r="V47" s="407"/>
      <c r="W47" s="407"/>
      <c r="X47" s="407"/>
      <c r="Y47" s="154"/>
    </row>
    <row r="48" spans="1:25" ht="34.5" customHeight="1" x14ac:dyDescent="0.35">
      <c r="A48" s="113">
        <v>8</v>
      </c>
      <c r="B48" s="365"/>
      <c r="C48" s="351" t="s">
        <v>15</v>
      </c>
      <c r="D48" s="534" t="s">
        <v>174</v>
      </c>
      <c r="E48" s="352">
        <v>4</v>
      </c>
      <c r="F48" s="201"/>
      <c r="G48" s="201"/>
      <c r="H48" s="200"/>
      <c r="I48" s="201">
        <v>5</v>
      </c>
      <c r="J48" s="202">
        <v>3</v>
      </c>
      <c r="K48" s="353">
        <v>135</v>
      </c>
      <c r="L48" s="201">
        <v>45</v>
      </c>
      <c r="M48" s="201">
        <v>15</v>
      </c>
      <c r="N48" s="201">
        <v>15</v>
      </c>
      <c r="O48" s="201">
        <v>15</v>
      </c>
      <c r="P48" s="201">
        <v>45</v>
      </c>
      <c r="Q48" s="202">
        <v>45</v>
      </c>
      <c r="R48" s="352"/>
      <c r="S48" s="201"/>
      <c r="T48" s="201"/>
      <c r="U48" s="201">
        <v>3</v>
      </c>
      <c r="V48" s="201"/>
      <c r="W48" s="201"/>
      <c r="X48" s="201"/>
      <c r="Y48" s="202"/>
    </row>
    <row r="49" spans="1:25" ht="50.25" customHeight="1" x14ac:dyDescent="0.2">
      <c r="A49" s="119">
        <v>9</v>
      </c>
      <c r="B49" s="210"/>
      <c r="C49" s="145" t="s">
        <v>185</v>
      </c>
      <c r="D49" s="157" t="s">
        <v>184</v>
      </c>
      <c r="E49" s="122"/>
      <c r="F49" s="123"/>
      <c r="G49" s="123"/>
      <c r="H49" s="124">
        <v>3</v>
      </c>
      <c r="I49" s="123">
        <v>8</v>
      </c>
      <c r="J49" s="127">
        <v>5</v>
      </c>
      <c r="K49" s="126">
        <v>225</v>
      </c>
      <c r="L49" s="123">
        <v>75</v>
      </c>
      <c r="M49" s="123">
        <v>30</v>
      </c>
      <c r="N49" s="123">
        <v>15</v>
      </c>
      <c r="O49" s="123">
        <v>30</v>
      </c>
      <c r="P49" s="123">
        <v>75</v>
      </c>
      <c r="Q49" s="127">
        <v>75</v>
      </c>
      <c r="R49" s="122"/>
      <c r="S49" s="123"/>
      <c r="T49" s="123">
        <v>5</v>
      </c>
      <c r="U49" s="246"/>
      <c r="V49" s="123"/>
      <c r="W49" s="123"/>
      <c r="X49" s="123"/>
      <c r="Y49" s="127"/>
    </row>
    <row r="50" spans="1:25" ht="49.5" customHeight="1" x14ac:dyDescent="0.2">
      <c r="A50" s="119"/>
      <c r="B50" s="210" t="s">
        <v>186</v>
      </c>
      <c r="C50" s="145"/>
      <c r="D50" s="155" t="s">
        <v>187</v>
      </c>
      <c r="E50" s="122"/>
      <c r="F50" s="123"/>
      <c r="G50" s="123"/>
      <c r="H50" s="124"/>
      <c r="I50" s="123"/>
      <c r="J50" s="127"/>
      <c r="K50" s="126"/>
      <c r="L50" s="123"/>
      <c r="M50" s="123"/>
      <c r="N50" s="123"/>
      <c r="O50" s="123"/>
      <c r="P50" s="123"/>
      <c r="Q50" s="127"/>
      <c r="R50" s="122"/>
      <c r="S50" s="123"/>
      <c r="T50" s="123"/>
      <c r="U50" s="123"/>
      <c r="V50" s="123"/>
      <c r="W50" s="123"/>
      <c r="X50" s="123"/>
      <c r="Y50" s="127"/>
    </row>
    <row r="51" spans="1:25" s="4" customFormat="1" ht="29.25" customHeight="1" x14ac:dyDescent="0.2">
      <c r="A51" s="119">
        <v>10</v>
      </c>
      <c r="B51" s="210"/>
      <c r="C51" s="145" t="s">
        <v>189</v>
      </c>
      <c r="D51" s="523" t="s">
        <v>188</v>
      </c>
      <c r="E51" s="122"/>
      <c r="F51" s="123"/>
      <c r="G51" s="123"/>
      <c r="H51" s="124">
        <v>5</v>
      </c>
      <c r="I51" s="123">
        <v>6</v>
      </c>
      <c r="J51" s="127">
        <v>4</v>
      </c>
      <c r="K51" s="126">
        <v>180</v>
      </c>
      <c r="L51" s="123">
        <v>60</v>
      </c>
      <c r="M51" s="123">
        <v>30</v>
      </c>
      <c r="N51" s="123"/>
      <c r="O51" s="123">
        <v>30</v>
      </c>
      <c r="P51" s="123">
        <v>60</v>
      </c>
      <c r="Q51" s="127">
        <v>60</v>
      </c>
      <c r="R51" s="122"/>
      <c r="S51" s="123"/>
      <c r="T51" s="123"/>
      <c r="U51" s="374"/>
      <c r="V51" s="123">
        <v>4</v>
      </c>
      <c r="W51" s="123"/>
      <c r="X51" s="123"/>
      <c r="Y51" s="127"/>
    </row>
    <row r="52" spans="1:25" ht="49.5" customHeight="1" x14ac:dyDescent="0.2">
      <c r="A52" s="119">
        <v>11</v>
      </c>
      <c r="B52" s="210"/>
      <c r="C52" s="145" t="s">
        <v>191</v>
      </c>
      <c r="D52" s="157" t="s">
        <v>190</v>
      </c>
      <c r="E52" s="122">
        <v>6</v>
      </c>
      <c r="F52" s="123"/>
      <c r="G52" s="123">
        <v>6</v>
      </c>
      <c r="H52" s="124"/>
      <c r="I52" s="123">
        <v>5</v>
      </c>
      <c r="J52" s="127">
        <v>3</v>
      </c>
      <c r="K52" s="126">
        <v>135</v>
      </c>
      <c r="L52" s="123">
        <v>45</v>
      </c>
      <c r="M52" s="123">
        <v>30</v>
      </c>
      <c r="N52" s="123">
        <v>15</v>
      </c>
      <c r="O52" s="123"/>
      <c r="P52" s="123">
        <v>45</v>
      </c>
      <c r="Q52" s="127">
        <v>45</v>
      </c>
      <c r="R52" s="122"/>
      <c r="S52" s="123"/>
      <c r="T52" s="123"/>
      <c r="U52" s="123"/>
      <c r="V52" s="123"/>
      <c r="W52" s="123">
        <v>3</v>
      </c>
      <c r="X52" s="123"/>
      <c r="Y52" s="127"/>
    </row>
    <row r="53" spans="1:25" ht="27" customHeight="1" x14ac:dyDescent="0.2">
      <c r="A53" s="119">
        <v>12</v>
      </c>
      <c r="B53" s="210" t="s">
        <v>172</v>
      </c>
      <c r="C53" s="211" t="s">
        <v>192</v>
      </c>
      <c r="D53" s="412" t="s">
        <v>173</v>
      </c>
      <c r="E53" s="122">
        <v>2</v>
      </c>
      <c r="F53" s="123"/>
      <c r="G53" s="123"/>
      <c r="H53" s="124"/>
      <c r="I53" s="123">
        <v>5</v>
      </c>
      <c r="J53" s="127">
        <v>3</v>
      </c>
      <c r="K53" s="126">
        <v>135</v>
      </c>
      <c r="L53" s="123">
        <v>45</v>
      </c>
      <c r="M53" s="123">
        <v>15</v>
      </c>
      <c r="N53" s="123">
        <v>15</v>
      </c>
      <c r="O53" s="123">
        <v>15</v>
      </c>
      <c r="P53" s="123">
        <v>45</v>
      </c>
      <c r="Q53" s="127">
        <v>45</v>
      </c>
      <c r="R53" s="122"/>
      <c r="S53" s="123">
        <v>3</v>
      </c>
      <c r="T53" s="123"/>
      <c r="U53" s="123"/>
      <c r="V53" s="123"/>
      <c r="W53" s="123"/>
      <c r="X53" s="123"/>
      <c r="Y53" s="127"/>
    </row>
    <row r="54" spans="1:25" ht="63" customHeight="1" x14ac:dyDescent="0.2">
      <c r="A54" s="119"/>
      <c r="B54" s="210" t="s">
        <v>196</v>
      </c>
      <c r="C54" s="145"/>
      <c r="D54" s="155" t="s">
        <v>195</v>
      </c>
      <c r="E54" s="122"/>
      <c r="F54" s="123"/>
      <c r="G54" s="123"/>
      <c r="H54" s="124"/>
      <c r="I54" s="123"/>
      <c r="J54" s="127"/>
      <c r="K54" s="126"/>
      <c r="L54" s="123"/>
      <c r="M54" s="123"/>
      <c r="N54" s="123"/>
      <c r="O54" s="123"/>
      <c r="P54" s="123"/>
      <c r="Q54" s="127"/>
      <c r="R54" s="122"/>
      <c r="S54" s="123"/>
      <c r="T54" s="123"/>
      <c r="U54" s="123"/>
      <c r="V54" s="123"/>
      <c r="W54" s="123"/>
      <c r="X54" s="123"/>
      <c r="Y54" s="127"/>
    </row>
    <row r="55" spans="1:25" ht="55.5" customHeight="1" x14ac:dyDescent="0.2">
      <c r="A55" s="119">
        <v>13</v>
      </c>
      <c r="B55" s="210"/>
      <c r="C55" s="145" t="s">
        <v>197</v>
      </c>
      <c r="D55" s="156" t="s">
        <v>193</v>
      </c>
      <c r="E55" s="122">
        <v>4</v>
      </c>
      <c r="F55" s="123"/>
      <c r="G55" s="123"/>
      <c r="H55" s="124"/>
      <c r="I55" s="123">
        <v>5</v>
      </c>
      <c r="J55" s="127">
        <v>3</v>
      </c>
      <c r="K55" s="126">
        <v>135</v>
      </c>
      <c r="L55" s="123">
        <v>45</v>
      </c>
      <c r="M55" s="123">
        <v>30</v>
      </c>
      <c r="N55" s="123">
        <v>15</v>
      </c>
      <c r="O55" s="123"/>
      <c r="P55" s="123">
        <v>45</v>
      </c>
      <c r="Q55" s="127">
        <v>45</v>
      </c>
      <c r="R55" s="122"/>
      <c r="S55" s="123"/>
      <c r="T55" s="123"/>
      <c r="U55" s="123">
        <v>3</v>
      </c>
      <c r="V55" s="123"/>
      <c r="W55" s="123"/>
      <c r="X55" s="123"/>
      <c r="Y55" s="127"/>
    </row>
    <row r="56" spans="1:25" ht="59.25" customHeight="1" x14ac:dyDescent="0.2">
      <c r="A56" s="119">
        <v>14</v>
      </c>
      <c r="B56" s="210"/>
      <c r="C56" s="145" t="s">
        <v>198</v>
      </c>
      <c r="D56" s="157" t="s">
        <v>194</v>
      </c>
      <c r="E56" s="122"/>
      <c r="F56" s="123"/>
      <c r="G56" s="123"/>
      <c r="H56" s="124">
        <v>4</v>
      </c>
      <c r="I56" s="123">
        <v>5</v>
      </c>
      <c r="J56" s="127">
        <v>3</v>
      </c>
      <c r="K56" s="126">
        <v>135</v>
      </c>
      <c r="L56" s="123">
        <v>45</v>
      </c>
      <c r="M56" s="123">
        <v>30</v>
      </c>
      <c r="N56" s="123"/>
      <c r="O56" s="123">
        <v>15</v>
      </c>
      <c r="P56" s="123">
        <v>45</v>
      </c>
      <c r="Q56" s="127">
        <v>45</v>
      </c>
      <c r="R56" s="122"/>
      <c r="S56" s="123"/>
      <c r="T56" s="246"/>
      <c r="U56" s="123">
        <v>3</v>
      </c>
      <c r="V56" s="123"/>
      <c r="W56" s="123"/>
      <c r="X56" s="123"/>
      <c r="Y56" s="127"/>
    </row>
    <row r="57" spans="1:25" ht="74.25" customHeight="1" x14ac:dyDescent="0.2">
      <c r="A57" s="119"/>
      <c r="B57" s="144" t="s">
        <v>203</v>
      </c>
      <c r="C57" s="145"/>
      <c r="D57" s="158" t="s">
        <v>199</v>
      </c>
      <c r="E57" s="122"/>
      <c r="F57" s="123"/>
      <c r="G57" s="123"/>
      <c r="H57" s="124"/>
      <c r="I57" s="123"/>
      <c r="J57" s="127"/>
      <c r="K57" s="126"/>
      <c r="L57" s="123"/>
      <c r="M57" s="123"/>
      <c r="N57" s="123"/>
      <c r="O57" s="123"/>
      <c r="P57" s="123"/>
      <c r="Q57" s="127"/>
      <c r="R57" s="122"/>
      <c r="S57" s="123"/>
      <c r="T57" s="123"/>
      <c r="U57" s="123"/>
      <c r="V57" s="123"/>
      <c r="W57" s="123"/>
      <c r="X57" s="123"/>
      <c r="Y57" s="127"/>
    </row>
    <row r="58" spans="1:25" ht="54.75" customHeight="1" x14ac:dyDescent="0.2">
      <c r="A58" s="119">
        <v>15</v>
      </c>
      <c r="B58" s="144"/>
      <c r="C58" s="145" t="s">
        <v>204</v>
      </c>
      <c r="D58" s="157" t="s">
        <v>200</v>
      </c>
      <c r="E58" s="122"/>
      <c r="F58" s="123"/>
      <c r="G58" s="123">
        <v>6</v>
      </c>
      <c r="H58" s="124"/>
      <c r="I58" s="123">
        <v>5</v>
      </c>
      <c r="J58" s="127">
        <v>3</v>
      </c>
      <c r="K58" s="126">
        <v>135</v>
      </c>
      <c r="L58" s="123">
        <v>45</v>
      </c>
      <c r="M58" s="123">
        <v>30</v>
      </c>
      <c r="N58" s="123">
        <v>15</v>
      </c>
      <c r="O58" s="123"/>
      <c r="P58" s="123">
        <v>45</v>
      </c>
      <c r="Q58" s="127">
        <v>45</v>
      </c>
      <c r="R58" s="122"/>
      <c r="S58" s="123"/>
      <c r="T58" s="123"/>
      <c r="U58" s="123"/>
      <c r="V58" s="123"/>
      <c r="W58" s="123">
        <v>3</v>
      </c>
      <c r="X58" s="123"/>
      <c r="Y58" s="127"/>
    </row>
    <row r="59" spans="1:25" ht="37.5" customHeight="1" x14ac:dyDescent="0.2">
      <c r="A59" s="128">
        <v>16</v>
      </c>
      <c r="B59" s="347"/>
      <c r="C59" s="348" t="s">
        <v>205</v>
      </c>
      <c r="D59" s="349" t="s">
        <v>201</v>
      </c>
      <c r="E59" s="132"/>
      <c r="F59" s="133"/>
      <c r="G59" s="133">
        <v>5</v>
      </c>
      <c r="H59" s="134"/>
      <c r="I59" s="133">
        <v>5</v>
      </c>
      <c r="J59" s="142">
        <v>3</v>
      </c>
      <c r="K59" s="350">
        <v>135</v>
      </c>
      <c r="L59" s="133">
        <v>45</v>
      </c>
      <c r="M59" s="133">
        <v>30</v>
      </c>
      <c r="N59" s="133">
        <v>15</v>
      </c>
      <c r="O59" s="133"/>
      <c r="P59" s="133">
        <v>45</v>
      </c>
      <c r="Q59" s="142">
        <v>45</v>
      </c>
      <c r="R59" s="132"/>
      <c r="S59" s="133"/>
      <c r="T59" s="133"/>
      <c r="U59" s="133"/>
      <c r="V59" s="133">
        <v>3</v>
      </c>
      <c r="W59" s="246"/>
      <c r="X59" s="133"/>
      <c r="Y59" s="142"/>
    </row>
    <row r="60" spans="1:25" ht="37.5" customHeight="1" x14ac:dyDescent="0.2">
      <c r="A60" s="119">
        <v>17</v>
      </c>
      <c r="B60" s="144"/>
      <c r="C60" s="145" t="s">
        <v>206</v>
      </c>
      <c r="D60" s="157" t="s">
        <v>202</v>
      </c>
      <c r="E60" s="122">
        <v>6</v>
      </c>
      <c r="F60" s="123"/>
      <c r="G60" s="123"/>
      <c r="H60" s="124"/>
      <c r="I60" s="123">
        <v>5</v>
      </c>
      <c r="J60" s="127">
        <v>3</v>
      </c>
      <c r="K60" s="126">
        <v>135</v>
      </c>
      <c r="L60" s="123">
        <v>45</v>
      </c>
      <c r="M60" s="123">
        <v>15</v>
      </c>
      <c r="N60" s="123">
        <v>15</v>
      </c>
      <c r="O60" s="123">
        <v>15</v>
      </c>
      <c r="P60" s="123">
        <v>45</v>
      </c>
      <c r="Q60" s="127">
        <v>45</v>
      </c>
      <c r="R60" s="122"/>
      <c r="S60" s="123"/>
      <c r="T60" s="123"/>
      <c r="U60" s="123"/>
      <c r="V60" s="123"/>
      <c r="W60" s="123">
        <v>3</v>
      </c>
      <c r="X60" s="123"/>
      <c r="Y60" s="127"/>
    </row>
    <row r="61" spans="1:25" ht="57" customHeight="1" x14ac:dyDescent="0.2">
      <c r="A61" s="119"/>
      <c r="B61" s="144" t="s">
        <v>210</v>
      </c>
      <c r="C61" s="145"/>
      <c r="D61" s="155" t="s">
        <v>207</v>
      </c>
      <c r="E61" s="122"/>
      <c r="F61" s="123"/>
      <c r="G61" s="123"/>
      <c r="H61" s="124"/>
      <c r="I61" s="123"/>
      <c r="J61" s="127"/>
      <c r="K61" s="126"/>
      <c r="L61" s="123"/>
      <c r="M61" s="123"/>
      <c r="N61" s="123"/>
      <c r="O61" s="123"/>
      <c r="P61" s="123"/>
      <c r="Q61" s="127"/>
      <c r="R61" s="122"/>
      <c r="S61" s="123"/>
      <c r="T61" s="123"/>
      <c r="U61" s="123"/>
      <c r="V61" s="123"/>
      <c r="W61" s="123"/>
      <c r="X61" s="123"/>
      <c r="Y61" s="127"/>
    </row>
    <row r="62" spans="1:25" ht="32.25" customHeight="1" x14ac:dyDescent="0.2">
      <c r="A62" s="119">
        <v>18</v>
      </c>
      <c r="B62" s="144"/>
      <c r="C62" s="145" t="s">
        <v>211</v>
      </c>
      <c r="D62" s="157" t="s">
        <v>209</v>
      </c>
      <c r="E62" s="122"/>
      <c r="F62" s="123"/>
      <c r="G62" s="123"/>
      <c r="H62" s="123">
        <v>3</v>
      </c>
      <c r="I62" s="123">
        <v>5</v>
      </c>
      <c r="J62" s="127">
        <v>3</v>
      </c>
      <c r="K62" s="126">
        <v>135</v>
      </c>
      <c r="L62" s="123">
        <v>45</v>
      </c>
      <c r="M62" s="123">
        <v>30</v>
      </c>
      <c r="N62" s="123">
        <v>15</v>
      </c>
      <c r="O62" s="123"/>
      <c r="P62" s="123">
        <v>45</v>
      </c>
      <c r="Q62" s="127">
        <v>45</v>
      </c>
      <c r="R62" s="122"/>
      <c r="S62" s="123"/>
      <c r="T62" s="123">
        <v>3</v>
      </c>
      <c r="U62" s="123"/>
      <c r="V62" s="123"/>
      <c r="W62" s="123"/>
      <c r="X62" s="123"/>
      <c r="Y62" s="127"/>
    </row>
    <row r="63" spans="1:25" ht="30" customHeight="1" x14ac:dyDescent="0.2">
      <c r="A63" s="119">
        <v>19</v>
      </c>
      <c r="B63" s="144"/>
      <c r="C63" s="145" t="s">
        <v>212</v>
      </c>
      <c r="D63" s="157" t="s">
        <v>208</v>
      </c>
      <c r="E63" s="122">
        <v>3</v>
      </c>
      <c r="F63" s="123"/>
      <c r="G63" s="123"/>
      <c r="H63" s="124"/>
      <c r="I63" s="123">
        <v>6</v>
      </c>
      <c r="J63" s="127">
        <v>4</v>
      </c>
      <c r="K63" s="126">
        <v>180</v>
      </c>
      <c r="L63" s="123">
        <v>60</v>
      </c>
      <c r="M63" s="123">
        <v>30</v>
      </c>
      <c r="N63" s="123">
        <v>15</v>
      </c>
      <c r="O63" s="123">
        <v>15</v>
      </c>
      <c r="P63" s="123">
        <v>60</v>
      </c>
      <c r="Q63" s="127">
        <v>60</v>
      </c>
      <c r="R63" s="122"/>
      <c r="S63" s="123"/>
      <c r="T63" s="123">
        <v>4</v>
      </c>
      <c r="U63" s="246"/>
      <c r="V63" s="123"/>
      <c r="W63" s="123"/>
      <c r="X63" s="123"/>
      <c r="Y63" s="127"/>
    </row>
    <row r="64" spans="1:25" ht="47.25" customHeight="1" x14ac:dyDescent="0.2">
      <c r="A64" s="119">
        <v>20</v>
      </c>
      <c r="B64" s="210" t="s">
        <v>16</v>
      </c>
      <c r="C64" s="145" t="s">
        <v>8</v>
      </c>
      <c r="D64" s="412" t="s">
        <v>213</v>
      </c>
      <c r="E64" s="122">
        <v>2</v>
      </c>
      <c r="F64" s="123"/>
      <c r="G64" s="123"/>
      <c r="H64" s="124"/>
      <c r="I64" s="123">
        <v>6</v>
      </c>
      <c r="J64" s="127">
        <v>4</v>
      </c>
      <c r="K64" s="126">
        <v>180</v>
      </c>
      <c r="L64" s="123">
        <v>60</v>
      </c>
      <c r="M64" s="123">
        <v>30</v>
      </c>
      <c r="N64" s="123">
        <v>15</v>
      </c>
      <c r="O64" s="123">
        <v>15</v>
      </c>
      <c r="P64" s="123">
        <v>60</v>
      </c>
      <c r="Q64" s="127">
        <v>60</v>
      </c>
      <c r="R64" s="122"/>
      <c r="S64" s="123">
        <v>4</v>
      </c>
      <c r="T64" s="123"/>
      <c r="U64" s="123"/>
      <c r="V64" s="123"/>
      <c r="W64" s="123"/>
      <c r="X64" s="123"/>
      <c r="Y64" s="127"/>
    </row>
    <row r="65" spans="1:25" ht="32.25" customHeight="1" thickBot="1" x14ac:dyDescent="0.25">
      <c r="A65" s="159"/>
      <c r="B65" s="160"/>
      <c r="C65" s="161"/>
      <c r="D65" s="162" t="s">
        <v>64</v>
      </c>
      <c r="E65" s="163"/>
      <c r="F65" s="164"/>
      <c r="G65" s="164"/>
      <c r="H65" s="165"/>
      <c r="I65" s="166">
        <f>SUM(I47:I64,I39:I45)</f>
        <v>102</v>
      </c>
      <c r="J65" s="167">
        <f>SUM(J47:J64,J39:J45)</f>
        <v>64</v>
      </c>
      <c r="K65" s="168">
        <f t="shared" ref="K65:Q65" si="1">SUM(K39:K64)</f>
        <v>2880</v>
      </c>
      <c r="L65" s="166">
        <f t="shared" si="1"/>
        <v>960</v>
      </c>
      <c r="M65" s="166">
        <f t="shared" si="1"/>
        <v>450</v>
      </c>
      <c r="N65" s="166">
        <f t="shared" si="1"/>
        <v>315</v>
      </c>
      <c r="O65" s="166">
        <f t="shared" si="1"/>
        <v>195</v>
      </c>
      <c r="P65" s="166">
        <f t="shared" si="1"/>
        <v>960</v>
      </c>
      <c r="Q65" s="167">
        <f t="shared" si="1"/>
        <v>960</v>
      </c>
      <c r="R65" s="169">
        <f>SUM(R38:R64)</f>
        <v>9</v>
      </c>
      <c r="S65" s="170">
        <f>SUM(S38:S64)</f>
        <v>10</v>
      </c>
      <c r="T65" s="170">
        <f>SUM(T38:T64)</f>
        <v>16</v>
      </c>
      <c r="U65" s="170">
        <f>SUM(U38:U64)</f>
        <v>9</v>
      </c>
      <c r="V65" s="170">
        <f>SUM(V39:V64)</f>
        <v>9</v>
      </c>
      <c r="W65" s="170">
        <f>SUM(W38:W64)</f>
        <v>11</v>
      </c>
      <c r="X65" s="170">
        <f>SUM(X38:X64)</f>
        <v>0</v>
      </c>
      <c r="Y65" s="171"/>
    </row>
    <row r="66" spans="1:25" ht="30.75" customHeight="1" thickTop="1" thickBot="1" x14ac:dyDescent="0.25">
      <c r="A66" s="588" t="s">
        <v>70</v>
      </c>
      <c r="B66" s="589"/>
      <c r="C66" s="589"/>
      <c r="D66" s="589"/>
      <c r="E66" s="589"/>
      <c r="F66" s="589"/>
      <c r="G66" s="589"/>
      <c r="H66" s="589"/>
      <c r="I66" s="589"/>
      <c r="J66" s="589"/>
      <c r="K66" s="589"/>
      <c r="L66" s="589"/>
      <c r="M66" s="589"/>
      <c r="N66" s="589"/>
      <c r="O66" s="589"/>
      <c r="P66" s="589"/>
      <c r="Q66" s="589"/>
      <c r="R66" s="589"/>
      <c r="S66" s="589"/>
      <c r="T66" s="589"/>
      <c r="U66" s="589"/>
      <c r="V66" s="589"/>
      <c r="W66" s="589"/>
      <c r="X66" s="589"/>
      <c r="Y66" s="590"/>
    </row>
    <row r="67" spans="1:25" ht="28.5" customHeight="1" thickTop="1" x14ac:dyDescent="0.2">
      <c r="A67" s="113"/>
      <c r="B67" s="579" t="s">
        <v>72</v>
      </c>
      <c r="C67" s="580"/>
      <c r="D67" s="600" t="s">
        <v>71</v>
      </c>
      <c r="E67" s="600"/>
      <c r="F67" s="600"/>
      <c r="G67" s="600"/>
      <c r="H67" s="600"/>
      <c r="I67" s="600"/>
      <c r="J67" s="601"/>
      <c r="K67" s="419"/>
      <c r="L67" s="403"/>
      <c r="M67" s="403"/>
      <c r="N67" s="403"/>
      <c r="O67" s="403"/>
      <c r="P67" s="403"/>
      <c r="Q67" s="172"/>
      <c r="R67" s="419"/>
      <c r="S67" s="403"/>
      <c r="T67" s="403"/>
      <c r="U67" s="403"/>
      <c r="V67" s="403"/>
      <c r="W67" s="403"/>
      <c r="X67" s="403"/>
      <c r="Y67" s="172"/>
    </row>
    <row r="68" spans="1:25" ht="57" customHeight="1" x14ac:dyDescent="0.2">
      <c r="A68" s="119">
        <v>1</v>
      </c>
      <c r="B68" s="144" t="s">
        <v>216</v>
      </c>
      <c r="C68" s="145" t="s">
        <v>219</v>
      </c>
      <c r="D68" s="412" t="s">
        <v>214</v>
      </c>
      <c r="E68" s="146">
        <v>5</v>
      </c>
      <c r="F68" s="151"/>
      <c r="G68" s="374"/>
      <c r="H68" s="151"/>
      <c r="I68" s="148">
        <v>5</v>
      </c>
      <c r="J68" s="149">
        <v>3</v>
      </c>
      <c r="K68" s="146">
        <v>135</v>
      </c>
      <c r="L68" s="151">
        <v>45</v>
      </c>
      <c r="M68" s="151">
        <v>15</v>
      </c>
      <c r="N68" s="151">
        <v>15</v>
      </c>
      <c r="O68" s="151">
        <v>15</v>
      </c>
      <c r="P68" s="151">
        <v>45</v>
      </c>
      <c r="Q68" s="152">
        <v>45</v>
      </c>
      <c r="R68" s="146"/>
      <c r="S68" s="151"/>
      <c r="T68" s="151"/>
      <c r="U68" s="151"/>
      <c r="V68" s="151">
        <v>3</v>
      </c>
      <c r="W68" s="151"/>
      <c r="X68" s="151"/>
      <c r="Y68" s="152"/>
    </row>
    <row r="69" spans="1:25" ht="57" customHeight="1" x14ac:dyDescent="0.2">
      <c r="A69" s="119">
        <v>2</v>
      </c>
      <c r="B69" s="144" t="s">
        <v>217</v>
      </c>
      <c r="C69" s="145" t="s">
        <v>218</v>
      </c>
      <c r="D69" s="412" t="s">
        <v>215</v>
      </c>
      <c r="E69" s="146">
        <v>6</v>
      </c>
      <c r="F69" s="151"/>
      <c r="G69" s="374"/>
      <c r="H69" s="151"/>
      <c r="I69" s="148">
        <v>3</v>
      </c>
      <c r="J69" s="149">
        <v>2</v>
      </c>
      <c r="K69" s="146">
        <v>90</v>
      </c>
      <c r="L69" s="151">
        <v>30</v>
      </c>
      <c r="M69" s="151">
        <v>15</v>
      </c>
      <c r="N69" s="151">
        <v>15</v>
      </c>
      <c r="O69" s="151"/>
      <c r="P69" s="151">
        <v>30</v>
      </c>
      <c r="Q69" s="152">
        <v>30</v>
      </c>
      <c r="R69" s="146"/>
      <c r="S69" s="151"/>
      <c r="T69" s="151"/>
      <c r="U69" s="151"/>
      <c r="V69" s="151"/>
      <c r="W69" s="151">
        <v>2</v>
      </c>
      <c r="X69" s="151"/>
      <c r="Y69" s="152"/>
    </row>
    <row r="70" spans="1:25" ht="28.5" customHeight="1" x14ac:dyDescent="0.2">
      <c r="A70" s="119"/>
      <c r="B70" s="602" t="s">
        <v>73</v>
      </c>
      <c r="C70" s="603"/>
      <c r="D70" s="587" t="s">
        <v>74</v>
      </c>
      <c r="E70" s="587"/>
      <c r="F70" s="587"/>
      <c r="G70" s="587"/>
      <c r="H70" s="587"/>
      <c r="I70" s="587"/>
      <c r="J70" s="405"/>
      <c r="K70" s="408"/>
      <c r="L70" s="407"/>
      <c r="M70" s="407"/>
      <c r="N70" s="407"/>
      <c r="O70" s="407"/>
      <c r="P70" s="407"/>
      <c r="Q70" s="154"/>
      <c r="R70" s="408"/>
      <c r="S70" s="407"/>
      <c r="T70" s="123"/>
      <c r="U70" s="123"/>
      <c r="V70" s="123"/>
      <c r="W70" s="123"/>
      <c r="X70" s="123"/>
      <c r="Y70" s="154"/>
    </row>
    <row r="71" spans="1:25" ht="46.5" customHeight="1" x14ac:dyDescent="0.2">
      <c r="A71" s="119"/>
      <c r="B71" s="144" t="s">
        <v>220</v>
      </c>
      <c r="C71" s="145"/>
      <c r="D71" s="537" t="s">
        <v>177</v>
      </c>
      <c r="E71" s="536"/>
      <c r="F71" s="404"/>
      <c r="G71" s="404"/>
      <c r="H71" s="404"/>
      <c r="I71" s="404"/>
      <c r="J71" s="405"/>
      <c r="K71" s="408"/>
      <c r="L71" s="407"/>
      <c r="M71" s="407"/>
      <c r="N71" s="407"/>
      <c r="O71" s="407"/>
      <c r="P71" s="407"/>
      <c r="Q71" s="154"/>
      <c r="R71" s="408"/>
      <c r="S71" s="407"/>
      <c r="T71" s="123"/>
      <c r="U71" s="123"/>
      <c r="V71" s="123"/>
      <c r="W71" s="123"/>
      <c r="X71" s="123"/>
      <c r="Y71" s="154"/>
    </row>
    <row r="72" spans="1:25" ht="28.5" customHeight="1" x14ac:dyDescent="0.35">
      <c r="A72" s="119">
        <v>3</v>
      </c>
      <c r="B72" s="144"/>
      <c r="C72" s="145" t="s">
        <v>221</v>
      </c>
      <c r="D72" s="538" t="s">
        <v>175</v>
      </c>
      <c r="E72" s="122">
        <v>7</v>
      </c>
      <c r="F72" s="123"/>
      <c r="G72" s="123"/>
      <c r="H72" s="124"/>
      <c r="I72" s="123">
        <v>5</v>
      </c>
      <c r="J72" s="127">
        <v>3</v>
      </c>
      <c r="K72" s="122">
        <v>135</v>
      </c>
      <c r="L72" s="123">
        <v>45</v>
      </c>
      <c r="M72" s="123">
        <v>30</v>
      </c>
      <c r="N72" s="123"/>
      <c r="O72" s="123">
        <v>15</v>
      </c>
      <c r="P72" s="123">
        <v>45</v>
      </c>
      <c r="Q72" s="127">
        <v>45</v>
      </c>
      <c r="R72" s="122"/>
      <c r="S72" s="123"/>
      <c r="T72" s="123"/>
      <c r="U72" s="452"/>
      <c r="V72" s="123"/>
      <c r="W72" s="452"/>
      <c r="X72" s="123">
        <v>3</v>
      </c>
      <c r="Y72" s="127"/>
    </row>
    <row r="73" spans="1:25" ht="28.5" customHeight="1" x14ac:dyDescent="0.35">
      <c r="A73" s="119">
        <v>4</v>
      </c>
      <c r="B73" s="144"/>
      <c r="C73" s="145" t="s">
        <v>222</v>
      </c>
      <c r="D73" s="538" t="s">
        <v>176</v>
      </c>
      <c r="E73" s="122"/>
      <c r="F73" s="123"/>
      <c r="G73" s="123">
        <v>7</v>
      </c>
      <c r="H73" s="124">
        <v>7</v>
      </c>
      <c r="I73" s="123">
        <v>5</v>
      </c>
      <c r="J73" s="127">
        <v>3</v>
      </c>
      <c r="K73" s="122">
        <v>135</v>
      </c>
      <c r="L73" s="123">
        <v>45</v>
      </c>
      <c r="M73" s="123">
        <v>30</v>
      </c>
      <c r="N73" s="123">
        <v>15</v>
      </c>
      <c r="O73" s="123"/>
      <c r="P73" s="123">
        <v>45</v>
      </c>
      <c r="Q73" s="127">
        <v>45</v>
      </c>
      <c r="R73" s="122"/>
      <c r="S73" s="123"/>
      <c r="T73" s="123"/>
      <c r="U73" s="452"/>
      <c r="V73" s="452"/>
      <c r="W73" s="123"/>
      <c r="X73" s="123">
        <v>3</v>
      </c>
      <c r="Y73" s="401"/>
    </row>
    <row r="74" spans="1:25" ht="28.5" customHeight="1" x14ac:dyDescent="0.2">
      <c r="A74" s="119">
        <v>5</v>
      </c>
      <c r="B74" s="144" t="s">
        <v>224</v>
      </c>
      <c r="C74" s="173" t="s">
        <v>225</v>
      </c>
      <c r="D74" s="412" t="s">
        <v>223</v>
      </c>
      <c r="E74" s="122">
        <v>5</v>
      </c>
      <c r="F74" s="123"/>
      <c r="G74" s="123"/>
      <c r="H74" s="124"/>
      <c r="I74" s="123">
        <v>5</v>
      </c>
      <c r="J74" s="127">
        <v>3</v>
      </c>
      <c r="K74" s="122">
        <v>135</v>
      </c>
      <c r="L74" s="123">
        <v>45</v>
      </c>
      <c r="M74" s="123">
        <v>30</v>
      </c>
      <c r="N74" s="123">
        <v>15</v>
      </c>
      <c r="O74" s="123"/>
      <c r="P74" s="123">
        <v>45</v>
      </c>
      <c r="Q74" s="127">
        <v>45</v>
      </c>
      <c r="R74" s="122"/>
      <c r="S74" s="123"/>
      <c r="T74" s="123"/>
      <c r="U74" s="123"/>
      <c r="V74" s="123">
        <v>3</v>
      </c>
      <c r="W74" s="123"/>
      <c r="X74" s="123"/>
      <c r="Y74" s="401"/>
    </row>
    <row r="75" spans="1:25" ht="28.5" customHeight="1" x14ac:dyDescent="0.2">
      <c r="A75" s="119"/>
      <c r="B75" s="144" t="s">
        <v>227</v>
      </c>
      <c r="C75" s="173"/>
      <c r="D75" s="503" t="s">
        <v>226</v>
      </c>
      <c r="E75" s="122"/>
      <c r="F75" s="123"/>
      <c r="G75" s="123"/>
      <c r="H75" s="124"/>
      <c r="I75" s="123"/>
      <c r="J75" s="127"/>
      <c r="K75" s="122"/>
      <c r="L75" s="123"/>
      <c r="M75" s="123"/>
      <c r="N75" s="123"/>
      <c r="O75" s="123"/>
      <c r="P75" s="123"/>
      <c r="Q75" s="127"/>
      <c r="R75" s="122"/>
      <c r="S75" s="123"/>
      <c r="T75" s="123"/>
      <c r="U75" s="123"/>
      <c r="V75" s="123"/>
      <c r="W75" s="123"/>
      <c r="X75" s="123"/>
      <c r="Y75" s="127"/>
    </row>
    <row r="76" spans="1:25" s="23" customFormat="1" ht="51" customHeight="1" x14ac:dyDescent="0.2">
      <c r="A76" s="174">
        <v>6</v>
      </c>
      <c r="B76" s="175"/>
      <c r="C76" s="173" t="s">
        <v>230</v>
      </c>
      <c r="D76" s="157" t="s">
        <v>228</v>
      </c>
      <c r="E76" s="176">
        <v>6</v>
      </c>
      <c r="F76" s="124"/>
      <c r="G76" s="124"/>
      <c r="H76" s="124"/>
      <c r="I76" s="124">
        <v>5</v>
      </c>
      <c r="J76" s="177">
        <v>3</v>
      </c>
      <c r="K76" s="176">
        <v>135</v>
      </c>
      <c r="L76" s="124">
        <v>45</v>
      </c>
      <c r="M76" s="124">
        <v>15</v>
      </c>
      <c r="N76" s="124">
        <v>15</v>
      </c>
      <c r="O76" s="124">
        <v>15</v>
      </c>
      <c r="P76" s="124">
        <v>45</v>
      </c>
      <c r="Q76" s="177">
        <v>45</v>
      </c>
      <c r="R76" s="176"/>
      <c r="S76" s="124"/>
      <c r="T76" s="124"/>
      <c r="U76" s="124"/>
      <c r="V76" s="179"/>
      <c r="W76" s="124">
        <v>3</v>
      </c>
      <c r="X76" s="124"/>
      <c r="Y76" s="177"/>
    </row>
    <row r="77" spans="1:25" s="23" customFormat="1" ht="51" customHeight="1" x14ac:dyDescent="0.2">
      <c r="A77" s="174">
        <v>7</v>
      </c>
      <c r="B77" s="175"/>
      <c r="C77" s="173" t="s">
        <v>231</v>
      </c>
      <c r="D77" s="157" t="s">
        <v>229</v>
      </c>
      <c r="E77" s="178"/>
      <c r="F77" s="124"/>
      <c r="G77" s="124"/>
      <c r="H77" s="124">
        <v>6</v>
      </c>
      <c r="I77" s="124">
        <v>5</v>
      </c>
      <c r="J77" s="177">
        <v>3</v>
      </c>
      <c r="K77" s="176">
        <v>135</v>
      </c>
      <c r="L77" s="124">
        <v>45</v>
      </c>
      <c r="M77" s="124">
        <v>15</v>
      </c>
      <c r="N77" s="124">
        <v>15</v>
      </c>
      <c r="O77" s="124">
        <v>15</v>
      </c>
      <c r="P77" s="124">
        <v>45</v>
      </c>
      <c r="Q77" s="177">
        <v>45</v>
      </c>
      <c r="R77" s="176"/>
      <c r="S77" s="179"/>
      <c r="T77" s="402"/>
      <c r="U77" s="124"/>
      <c r="V77" s="377"/>
      <c r="W77" s="124">
        <v>3</v>
      </c>
      <c r="X77" s="124"/>
      <c r="Y77" s="177"/>
    </row>
    <row r="78" spans="1:25" s="23" customFormat="1" ht="69.75" customHeight="1" x14ac:dyDescent="0.2">
      <c r="A78" s="180"/>
      <c r="B78" s="175" t="s">
        <v>236</v>
      </c>
      <c r="C78" s="173"/>
      <c r="D78" s="181" t="s">
        <v>232</v>
      </c>
      <c r="E78" s="178"/>
      <c r="F78" s="179"/>
      <c r="G78" s="179"/>
      <c r="H78" s="179"/>
      <c r="I78" s="179"/>
      <c r="J78" s="182"/>
      <c r="K78" s="178"/>
      <c r="L78" s="179"/>
      <c r="M78" s="179"/>
      <c r="N78" s="179"/>
      <c r="O78" s="179"/>
      <c r="P78" s="179"/>
      <c r="Q78" s="182"/>
      <c r="R78" s="178"/>
      <c r="S78" s="179"/>
      <c r="T78" s="179"/>
      <c r="U78" s="179"/>
      <c r="V78" s="179"/>
      <c r="W78" s="179"/>
      <c r="X78" s="179"/>
      <c r="Y78" s="182"/>
    </row>
    <row r="79" spans="1:25" s="23" customFormat="1" ht="47.25" customHeight="1" x14ac:dyDescent="0.2">
      <c r="A79" s="174">
        <v>8</v>
      </c>
      <c r="B79" s="175"/>
      <c r="C79" s="173" t="s">
        <v>235</v>
      </c>
      <c r="D79" s="157" t="s">
        <v>233</v>
      </c>
      <c r="E79" s="176"/>
      <c r="F79" s="124"/>
      <c r="G79" s="124">
        <v>7</v>
      </c>
      <c r="H79" s="124"/>
      <c r="I79" s="124">
        <v>5</v>
      </c>
      <c r="J79" s="177">
        <v>3</v>
      </c>
      <c r="K79" s="176">
        <v>135</v>
      </c>
      <c r="L79" s="124">
        <v>45</v>
      </c>
      <c r="M79" s="124">
        <v>30</v>
      </c>
      <c r="N79" s="124">
        <v>15</v>
      </c>
      <c r="O79" s="124"/>
      <c r="P79" s="124">
        <v>45</v>
      </c>
      <c r="Q79" s="177">
        <v>45</v>
      </c>
      <c r="R79" s="176"/>
      <c r="S79" s="124"/>
      <c r="T79" s="124"/>
      <c r="U79" s="124"/>
      <c r="V79" s="124"/>
      <c r="W79" s="124"/>
      <c r="X79" s="124">
        <v>3</v>
      </c>
      <c r="Y79" s="177"/>
    </row>
    <row r="80" spans="1:25" s="23" customFormat="1" ht="47.25" customHeight="1" x14ac:dyDescent="0.2">
      <c r="A80" s="174">
        <v>9</v>
      </c>
      <c r="B80" s="175"/>
      <c r="C80" s="183" t="s">
        <v>237</v>
      </c>
      <c r="D80" s="157" t="s">
        <v>234</v>
      </c>
      <c r="E80" s="176">
        <v>7</v>
      </c>
      <c r="F80" s="124"/>
      <c r="G80" s="124"/>
      <c r="H80" s="124"/>
      <c r="I80" s="124">
        <v>5</v>
      </c>
      <c r="J80" s="177">
        <v>3</v>
      </c>
      <c r="K80" s="176">
        <v>135</v>
      </c>
      <c r="L80" s="124">
        <v>45</v>
      </c>
      <c r="M80" s="124">
        <v>30</v>
      </c>
      <c r="N80" s="124">
        <v>15</v>
      </c>
      <c r="O80" s="124"/>
      <c r="P80" s="124">
        <v>45</v>
      </c>
      <c r="Q80" s="177">
        <v>45</v>
      </c>
      <c r="R80" s="176"/>
      <c r="S80" s="124"/>
      <c r="T80" s="124"/>
      <c r="U80" s="124"/>
      <c r="V80" s="124"/>
      <c r="W80" s="124"/>
      <c r="X80" s="124">
        <v>3</v>
      </c>
      <c r="Y80" s="177"/>
    </row>
    <row r="81" spans="1:25" s="23" customFormat="1" ht="68.25" customHeight="1" x14ac:dyDescent="0.2">
      <c r="A81" s="174"/>
      <c r="B81" s="175" t="s">
        <v>241</v>
      </c>
      <c r="C81" s="173"/>
      <c r="D81" s="155" t="s">
        <v>238</v>
      </c>
      <c r="E81" s="176"/>
      <c r="F81" s="124"/>
      <c r="G81" s="124"/>
      <c r="H81" s="124"/>
      <c r="I81" s="124"/>
      <c r="J81" s="177"/>
      <c r="K81" s="176"/>
      <c r="L81" s="124"/>
      <c r="M81" s="124"/>
      <c r="N81" s="124"/>
      <c r="O81" s="124"/>
      <c r="P81" s="124"/>
      <c r="Q81" s="177"/>
      <c r="R81" s="176"/>
      <c r="S81" s="124"/>
      <c r="T81" s="124"/>
      <c r="U81" s="124"/>
      <c r="V81" s="124"/>
      <c r="W81" s="124"/>
      <c r="X81" s="124"/>
      <c r="Y81" s="177"/>
    </row>
    <row r="82" spans="1:25" s="23" customFormat="1" ht="47.25" customHeight="1" x14ac:dyDescent="0.2">
      <c r="A82" s="174">
        <v>10</v>
      </c>
      <c r="B82" s="175"/>
      <c r="C82" s="173" t="s">
        <v>242</v>
      </c>
      <c r="D82" s="157" t="s">
        <v>239</v>
      </c>
      <c r="E82" s="176"/>
      <c r="F82" s="124">
        <v>7</v>
      </c>
      <c r="G82" s="124"/>
      <c r="H82" s="124"/>
      <c r="I82" s="124">
        <v>5</v>
      </c>
      <c r="J82" s="177">
        <v>3</v>
      </c>
      <c r="K82" s="176">
        <v>135</v>
      </c>
      <c r="L82" s="124">
        <v>45</v>
      </c>
      <c r="M82" s="124">
        <v>30</v>
      </c>
      <c r="N82" s="124">
        <v>15</v>
      </c>
      <c r="O82" s="124"/>
      <c r="P82" s="124">
        <v>45</v>
      </c>
      <c r="Q82" s="177">
        <v>45</v>
      </c>
      <c r="R82" s="176"/>
      <c r="S82" s="124"/>
      <c r="T82" s="124"/>
      <c r="U82" s="124"/>
      <c r="V82" s="124"/>
      <c r="W82" s="124"/>
      <c r="X82" s="124">
        <v>3</v>
      </c>
      <c r="Y82" s="177"/>
    </row>
    <row r="83" spans="1:25" ht="69.75" customHeight="1" x14ac:dyDescent="0.2">
      <c r="A83" s="119">
        <v>11</v>
      </c>
      <c r="B83" s="144"/>
      <c r="C83" s="145" t="s">
        <v>243</v>
      </c>
      <c r="D83" s="157" t="s">
        <v>240</v>
      </c>
      <c r="E83" s="122">
        <v>7</v>
      </c>
      <c r="F83" s="123"/>
      <c r="G83" s="123"/>
      <c r="H83" s="124"/>
      <c r="I83" s="123">
        <v>5</v>
      </c>
      <c r="J83" s="127">
        <v>3</v>
      </c>
      <c r="K83" s="122">
        <v>135</v>
      </c>
      <c r="L83" s="123">
        <v>45</v>
      </c>
      <c r="M83" s="123">
        <v>30</v>
      </c>
      <c r="N83" s="123">
        <v>15</v>
      </c>
      <c r="O83" s="123"/>
      <c r="P83" s="123">
        <v>45</v>
      </c>
      <c r="Q83" s="127">
        <v>45</v>
      </c>
      <c r="R83" s="122"/>
      <c r="S83" s="123"/>
      <c r="T83" s="123"/>
      <c r="U83" s="123"/>
      <c r="V83" s="123"/>
      <c r="W83" s="123"/>
      <c r="X83" s="123">
        <v>3</v>
      </c>
      <c r="Y83" s="184"/>
    </row>
    <row r="84" spans="1:25" ht="27.75" customHeight="1" thickBot="1" x14ac:dyDescent="0.25">
      <c r="A84" s="128"/>
      <c r="B84" s="185"/>
      <c r="C84" s="130"/>
      <c r="D84" s="186" t="s">
        <v>75</v>
      </c>
      <c r="E84" s="132"/>
      <c r="F84" s="133"/>
      <c r="G84" s="133"/>
      <c r="H84" s="134"/>
      <c r="I84" s="138">
        <f>SUM(I72:I83,I68:I69)</f>
        <v>53</v>
      </c>
      <c r="J84" s="139">
        <f>SUM(J68:J83)</f>
        <v>32</v>
      </c>
      <c r="K84" s="187">
        <f t="shared" ref="K84:Q84" si="2">SUM(K68:K83)</f>
        <v>1440</v>
      </c>
      <c r="L84" s="138">
        <f t="shared" si="2"/>
        <v>480</v>
      </c>
      <c r="M84" s="138">
        <f t="shared" si="2"/>
        <v>270</v>
      </c>
      <c r="N84" s="138">
        <f t="shared" si="2"/>
        <v>150</v>
      </c>
      <c r="O84" s="138">
        <f t="shared" si="2"/>
        <v>60</v>
      </c>
      <c r="P84" s="138">
        <f t="shared" si="2"/>
        <v>480</v>
      </c>
      <c r="Q84" s="139">
        <f t="shared" si="2"/>
        <v>480</v>
      </c>
      <c r="R84" s="140">
        <f>SUM(R67:R83)</f>
        <v>0</v>
      </c>
      <c r="S84" s="141">
        <f>SUM(S67:S83)</f>
        <v>0</v>
      </c>
      <c r="T84" s="141">
        <f>SUM(T70:T83)</f>
        <v>0</v>
      </c>
      <c r="U84" s="141">
        <f>SUM(U67:U83)</f>
        <v>0</v>
      </c>
      <c r="V84" s="141">
        <f>SUM(V68:V83)</f>
        <v>6</v>
      </c>
      <c r="W84" s="188">
        <f>SUM(W68:W83)</f>
        <v>8</v>
      </c>
      <c r="X84" s="141">
        <f>SUM(X68:X83)</f>
        <v>18</v>
      </c>
      <c r="Y84" s="189">
        <f>SUM(Y68:Y83)</f>
        <v>0</v>
      </c>
    </row>
    <row r="85" spans="1:25" ht="31.5" customHeight="1" thickTop="1" thickBot="1" x14ac:dyDescent="0.25">
      <c r="A85" s="588" t="s">
        <v>76</v>
      </c>
      <c r="B85" s="589"/>
      <c r="C85" s="589"/>
      <c r="D85" s="590"/>
      <c r="E85" s="190"/>
      <c r="F85" s="191"/>
      <c r="G85" s="191"/>
      <c r="H85" s="192"/>
      <c r="I85" s="193">
        <f>SUM(I84,I65,I36)</f>
        <v>206</v>
      </c>
      <c r="J85" s="194">
        <f>SUM(J84,J65,J36)</f>
        <v>129</v>
      </c>
      <c r="K85" s="195">
        <f>SUM(K84,K65,K36)</f>
        <v>5805</v>
      </c>
      <c r="L85" s="193">
        <f>L84+L65+L36</f>
        <v>1935</v>
      </c>
      <c r="M85" s="193">
        <f>SUM(M84,M65,M36)</f>
        <v>855</v>
      </c>
      <c r="N85" s="193">
        <f>N84+N65+N36</f>
        <v>795</v>
      </c>
      <c r="O85" s="193">
        <f>O84+O65+O36</f>
        <v>285</v>
      </c>
      <c r="P85" s="193">
        <f>P84+P65+P36</f>
        <v>1935</v>
      </c>
      <c r="Q85" s="196">
        <f>Q84+Q65+Q36</f>
        <v>1935</v>
      </c>
      <c r="R85" s="197">
        <f>SUM(R65,R36)</f>
        <v>18</v>
      </c>
      <c r="S85" s="198">
        <f>SUM(S84,S65,S36)</f>
        <v>19</v>
      </c>
      <c r="T85" s="198">
        <f>SUM(T84,T65,T36)</f>
        <v>18</v>
      </c>
      <c r="U85" s="193">
        <f>SUM(U84,U65,U36)</f>
        <v>18</v>
      </c>
      <c r="V85" s="193">
        <f>SUM(V84,V65,V36)</f>
        <v>19</v>
      </c>
      <c r="W85" s="193">
        <f>SUM(W84,W65)</f>
        <v>19</v>
      </c>
      <c r="X85" s="193">
        <f>SUM(X84,X65)</f>
        <v>18</v>
      </c>
      <c r="Y85" s="196">
        <f>SUM(Y84,Y65,Y36)</f>
        <v>0</v>
      </c>
    </row>
    <row r="86" spans="1:25" ht="24.75" customHeight="1" thickTop="1" x14ac:dyDescent="0.2">
      <c r="A86" s="591"/>
      <c r="B86" s="592"/>
      <c r="C86" s="592"/>
      <c r="D86" s="592"/>
      <c r="E86" s="592"/>
      <c r="F86" s="592"/>
      <c r="G86" s="592"/>
      <c r="H86" s="592"/>
      <c r="I86" s="592"/>
      <c r="J86" s="593"/>
      <c r="K86" s="584" t="s">
        <v>77</v>
      </c>
      <c r="L86" s="585"/>
      <c r="M86" s="585"/>
      <c r="N86" s="585"/>
      <c r="O86" s="585"/>
      <c r="P86" s="585"/>
      <c r="Q86" s="586"/>
      <c r="R86" s="199"/>
      <c r="S86" s="200"/>
      <c r="T86" s="200"/>
      <c r="U86" s="201"/>
      <c r="V86" s="201"/>
      <c r="W86" s="201"/>
      <c r="X86" s="201">
        <v>1</v>
      </c>
      <c r="Y86" s="202"/>
    </row>
    <row r="87" spans="1:25" ht="24.75" customHeight="1" x14ac:dyDescent="0.2">
      <c r="A87" s="594"/>
      <c r="B87" s="595"/>
      <c r="C87" s="595"/>
      <c r="D87" s="595"/>
      <c r="E87" s="595"/>
      <c r="F87" s="595"/>
      <c r="G87" s="595"/>
      <c r="H87" s="595"/>
      <c r="I87" s="595"/>
      <c r="J87" s="596"/>
      <c r="K87" s="560" t="s">
        <v>78</v>
      </c>
      <c r="L87" s="561"/>
      <c r="M87" s="561"/>
      <c r="N87" s="561"/>
      <c r="O87" s="561"/>
      <c r="P87" s="561"/>
      <c r="Q87" s="562"/>
      <c r="R87" s="176"/>
      <c r="S87" s="124"/>
      <c r="T87" s="124"/>
      <c r="U87" s="123"/>
      <c r="V87" s="123">
        <v>1</v>
      </c>
      <c r="W87" s="123">
        <v>2</v>
      </c>
      <c r="X87" s="123">
        <v>2</v>
      </c>
      <c r="Y87" s="127"/>
    </row>
    <row r="88" spans="1:25" ht="45.75" customHeight="1" x14ac:dyDescent="0.2">
      <c r="A88" s="594"/>
      <c r="B88" s="595"/>
      <c r="C88" s="595"/>
      <c r="D88" s="595"/>
      <c r="E88" s="595"/>
      <c r="F88" s="595"/>
      <c r="G88" s="595"/>
      <c r="H88" s="595"/>
      <c r="I88" s="595"/>
      <c r="J88" s="596"/>
      <c r="K88" s="581" t="s">
        <v>79</v>
      </c>
      <c r="L88" s="582"/>
      <c r="M88" s="582"/>
      <c r="N88" s="582"/>
      <c r="O88" s="582"/>
      <c r="P88" s="582"/>
      <c r="Q88" s="583"/>
      <c r="R88" s="176">
        <v>2</v>
      </c>
      <c r="S88" s="124"/>
      <c r="T88" s="124">
        <v>2</v>
      </c>
      <c r="U88" s="123">
        <v>1</v>
      </c>
      <c r="V88" s="123">
        <v>1</v>
      </c>
      <c r="W88" s="123">
        <v>1</v>
      </c>
      <c r="X88" s="123">
        <v>1</v>
      </c>
      <c r="Y88" s="184"/>
    </row>
    <row r="89" spans="1:25" ht="24.75" customHeight="1" thickBot="1" x14ac:dyDescent="0.25">
      <c r="A89" s="597"/>
      <c r="B89" s="598"/>
      <c r="C89" s="598"/>
      <c r="D89" s="598"/>
      <c r="E89" s="598"/>
      <c r="F89" s="598"/>
      <c r="G89" s="598"/>
      <c r="H89" s="598"/>
      <c r="I89" s="598"/>
      <c r="J89" s="599"/>
      <c r="K89" s="576" t="s">
        <v>80</v>
      </c>
      <c r="L89" s="577"/>
      <c r="M89" s="577"/>
      <c r="N89" s="577"/>
      <c r="O89" s="577"/>
      <c r="P89" s="577"/>
      <c r="Q89" s="578"/>
      <c r="R89" s="203">
        <v>4</v>
      </c>
      <c r="S89" s="134">
        <v>6</v>
      </c>
      <c r="T89" s="134">
        <v>3</v>
      </c>
      <c r="U89" s="133">
        <v>6</v>
      </c>
      <c r="V89" s="133">
        <v>5</v>
      </c>
      <c r="W89" s="133">
        <v>5</v>
      </c>
      <c r="X89" s="133">
        <v>3</v>
      </c>
      <c r="Y89" s="142"/>
    </row>
    <row r="90" spans="1:25" ht="27.95" customHeight="1" thickTop="1" thickBot="1" x14ac:dyDescent="0.4">
      <c r="A90" s="565" t="s">
        <v>81</v>
      </c>
      <c r="B90" s="566"/>
      <c r="C90" s="566"/>
      <c r="D90" s="566"/>
      <c r="E90" s="566"/>
      <c r="F90" s="566"/>
      <c r="G90" s="566"/>
      <c r="H90" s="566"/>
      <c r="I90" s="566"/>
      <c r="J90" s="566"/>
      <c r="K90" s="566"/>
      <c r="L90" s="566"/>
      <c r="M90" s="566"/>
      <c r="N90" s="566"/>
      <c r="O90" s="566"/>
      <c r="P90" s="566"/>
      <c r="Q90" s="566"/>
      <c r="R90" s="566"/>
      <c r="S90" s="566"/>
      <c r="T90" s="566"/>
      <c r="U90" s="566"/>
      <c r="V90" s="566"/>
      <c r="W90" s="566"/>
      <c r="X90" s="566"/>
      <c r="Y90" s="567"/>
    </row>
    <row r="91" spans="1:25" ht="27.95" customHeight="1" thickTop="1" x14ac:dyDescent="0.35">
      <c r="A91" s="204"/>
      <c r="B91" s="568" t="s">
        <v>83</v>
      </c>
      <c r="C91" s="569"/>
      <c r="D91" s="574" t="s">
        <v>82</v>
      </c>
      <c r="E91" s="574"/>
      <c r="F91" s="574"/>
      <c r="G91" s="574"/>
      <c r="H91" s="574"/>
      <c r="I91" s="574"/>
      <c r="J91" s="575"/>
      <c r="K91" s="205"/>
      <c r="L91" s="206"/>
      <c r="M91" s="206"/>
      <c r="N91" s="206"/>
      <c r="O91" s="206"/>
      <c r="P91" s="206"/>
      <c r="Q91" s="207"/>
      <c r="R91" s="208"/>
      <c r="S91" s="117"/>
      <c r="T91" s="117"/>
      <c r="U91" s="117"/>
      <c r="V91" s="206"/>
      <c r="W91" s="206"/>
      <c r="X91" s="206"/>
      <c r="Y91" s="209"/>
    </row>
    <row r="92" spans="1:25" ht="27.95" customHeight="1" x14ac:dyDescent="0.2">
      <c r="A92" s="418">
        <v>1</v>
      </c>
      <c r="B92" s="210" t="s">
        <v>268</v>
      </c>
      <c r="C92" s="211" t="s">
        <v>271</v>
      </c>
      <c r="D92" s="212" t="s">
        <v>259</v>
      </c>
      <c r="E92" s="213">
        <v>2.4</v>
      </c>
      <c r="F92" s="151"/>
      <c r="G92" s="151"/>
      <c r="H92" s="151"/>
      <c r="I92" s="151">
        <v>24</v>
      </c>
      <c r="J92" s="152">
        <v>16</v>
      </c>
      <c r="K92" s="146">
        <v>480</v>
      </c>
      <c r="L92" s="151">
        <v>480</v>
      </c>
      <c r="M92" s="151"/>
      <c r="N92" s="151"/>
      <c r="O92" s="151"/>
      <c r="P92" s="151"/>
      <c r="Q92" s="152"/>
      <c r="R92" s="146">
        <v>4</v>
      </c>
      <c r="S92" s="151">
        <v>4</v>
      </c>
      <c r="T92" s="151">
        <v>4</v>
      </c>
      <c r="U92" s="151">
        <v>4</v>
      </c>
      <c r="V92" s="146" t="s">
        <v>12</v>
      </c>
      <c r="W92" s="151" t="s">
        <v>13</v>
      </c>
      <c r="X92" s="151" t="s">
        <v>13</v>
      </c>
      <c r="Y92" s="152" t="s">
        <v>13</v>
      </c>
    </row>
    <row r="93" spans="1:25" ht="32.25" customHeight="1" x14ac:dyDescent="0.2">
      <c r="A93" s="418">
        <v>2</v>
      </c>
      <c r="B93" s="210" t="s">
        <v>269</v>
      </c>
      <c r="C93" s="211" t="s">
        <v>272</v>
      </c>
      <c r="D93" s="212" t="s">
        <v>260</v>
      </c>
      <c r="E93" s="146">
        <v>2</v>
      </c>
      <c r="F93" s="151"/>
      <c r="G93" s="151"/>
      <c r="H93" s="151"/>
      <c r="I93" s="151">
        <v>1</v>
      </c>
      <c r="J93" s="152">
        <v>2</v>
      </c>
      <c r="K93" s="146">
        <v>30</v>
      </c>
      <c r="L93" s="151"/>
      <c r="M93" s="151"/>
      <c r="N93" s="151"/>
      <c r="O93" s="151"/>
      <c r="P93" s="151"/>
      <c r="Q93" s="152"/>
      <c r="R93" s="146"/>
      <c r="S93" s="151">
        <v>2</v>
      </c>
      <c r="T93" s="151"/>
      <c r="U93" s="151"/>
      <c r="V93" s="151"/>
      <c r="W93" s="151"/>
      <c r="X93" s="151"/>
      <c r="Y93" s="152"/>
    </row>
    <row r="94" spans="1:25" ht="47.25" customHeight="1" x14ac:dyDescent="0.2">
      <c r="A94" s="418">
        <v>3</v>
      </c>
      <c r="B94" s="210" t="s">
        <v>270</v>
      </c>
      <c r="C94" s="211" t="s">
        <v>273</v>
      </c>
      <c r="D94" s="412" t="s">
        <v>261</v>
      </c>
      <c r="E94" s="146">
        <v>4</v>
      </c>
      <c r="F94" s="151"/>
      <c r="G94" s="151"/>
      <c r="H94" s="151"/>
      <c r="I94" s="151">
        <v>6</v>
      </c>
      <c r="J94" s="152">
        <v>2</v>
      </c>
      <c r="K94" s="146">
        <v>150</v>
      </c>
      <c r="L94" s="151"/>
      <c r="M94" s="151"/>
      <c r="N94" s="151"/>
      <c r="O94" s="151"/>
      <c r="P94" s="151"/>
      <c r="Q94" s="152"/>
      <c r="R94" s="146"/>
      <c r="S94" s="151"/>
      <c r="T94" s="151"/>
      <c r="U94" s="151">
        <v>2</v>
      </c>
      <c r="V94" s="151"/>
      <c r="W94" s="151"/>
      <c r="X94" s="151"/>
      <c r="Y94" s="152"/>
    </row>
    <row r="95" spans="1:25" ht="48" customHeight="1" x14ac:dyDescent="0.2">
      <c r="A95" s="418">
        <v>4</v>
      </c>
      <c r="B95" s="210" t="s">
        <v>17</v>
      </c>
      <c r="C95" s="211" t="s">
        <v>10</v>
      </c>
      <c r="D95" s="412" t="s">
        <v>262</v>
      </c>
      <c r="E95" s="146">
        <v>6</v>
      </c>
      <c r="F95" s="151"/>
      <c r="G95" s="151"/>
      <c r="H95" s="151"/>
      <c r="I95" s="151">
        <v>6</v>
      </c>
      <c r="J95" s="152">
        <v>2</v>
      </c>
      <c r="K95" s="146">
        <v>150</v>
      </c>
      <c r="L95" s="151"/>
      <c r="M95" s="151"/>
      <c r="N95" s="151"/>
      <c r="O95" s="151"/>
      <c r="P95" s="151"/>
      <c r="Q95" s="152"/>
      <c r="R95" s="146"/>
      <c r="S95" s="151"/>
      <c r="T95" s="151"/>
      <c r="U95" s="151"/>
      <c r="V95" s="151"/>
      <c r="W95" s="151">
        <v>2</v>
      </c>
      <c r="X95" s="151"/>
      <c r="Y95" s="152"/>
    </row>
    <row r="96" spans="1:25" ht="25.5" customHeight="1" x14ac:dyDescent="0.35">
      <c r="A96" s="214"/>
      <c r="B96" s="570" t="s">
        <v>84</v>
      </c>
      <c r="C96" s="571"/>
      <c r="D96" s="563" t="s">
        <v>85</v>
      </c>
      <c r="E96" s="563"/>
      <c r="F96" s="563"/>
      <c r="G96" s="563"/>
      <c r="H96" s="563"/>
      <c r="I96" s="563"/>
      <c r="J96" s="564"/>
      <c r="K96" s="215"/>
      <c r="L96" s="415"/>
      <c r="M96" s="415"/>
      <c r="N96" s="415"/>
      <c r="O96" s="415"/>
      <c r="P96" s="415"/>
      <c r="Q96" s="216"/>
      <c r="R96" s="215"/>
      <c r="S96" s="415"/>
      <c r="T96" s="415"/>
      <c r="U96" s="415"/>
      <c r="V96" s="415"/>
      <c r="W96" s="415"/>
      <c r="X96" s="415"/>
      <c r="Y96" s="216"/>
    </row>
    <row r="97" spans="1:36" ht="25.5" customHeight="1" x14ac:dyDescent="0.35">
      <c r="A97" s="418">
        <v>5</v>
      </c>
      <c r="B97" s="210" t="s">
        <v>274</v>
      </c>
      <c r="C97" s="211" t="s">
        <v>275</v>
      </c>
      <c r="D97" s="412" t="s">
        <v>263</v>
      </c>
      <c r="E97" s="215"/>
      <c r="F97" s="415"/>
      <c r="G97" s="415"/>
      <c r="H97" s="217"/>
      <c r="I97" s="217">
        <v>15</v>
      </c>
      <c r="J97" s="218">
        <v>10</v>
      </c>
      <c r="K97" s="219">
        <v>450</v>
      </c>
      <c r="L97" s="217">
        <v>450</v>
      </c>
      <c r="M97" s="217"/>
      <c r="N97" s="217"/>
      <c r="O97" s="217"/>
      <c r="P97" s="217"/>
      <c r="Q97" s="218"/>
      <c r="R97" s="219"/>
      <c r="S97" s="217"/>
      <c r="T97" s="217"/>
      <c r="U97" s="217"/>
      <c r="V97" s="217"/>
      <c r="W97" s="415"/>
      <c r="X97" s="415"/>
      <c r="Y97" s="216"/>
    </row>
    <row r="98" spans="1:36" ht="25.5" customHeight="1" x14ac:dyDescent="0.35">
      <c r="A98" s="220">
        <v>6</v>
      </c>
      <c r="B98" s="356" t="s">
        <v>18</v>
      </c>
      <c r="C98" s="357" t="s">
        <v>11</v>
      </c>
      <c r="D98" s="361" t="s">
        <v>264</v>
      </c>
      <c r="E98" s="358"/>
      <c r="F98" s="359"/>
      <c r="G98" s="359"/>
      <c r="H98" s="362">
        <v>1</v>
      </c>
      <c r="I98" s="362">
        <v>3</v>
      </c>
      <c r="J98" s="363">
        <v>2</v>
      </c>
      <c r="K98" s="364">
        <v>90</v>
      </c>
      <c r="L98" s="362">
        <v>30</v>
      </c>
      <c r="M98" s="362">
        <v>15</v>
      </c>
      <c r="N98" s="362">
        <v>15</v>
      </c>
      <c r="O98" s="362"/>
      <c r="P98" s="362">
        <v>30</v>
      </c>
      <c r="Q98" s="363">
        <v>30</v>
      </c>
      <c r="R98" s="364">
        <v>2</v>
      </c>
      <c r="S98" s="362"/>
      <c r="T98" s="362"/>
      <c r="U98" s="362"/>
      <c r="V98" s="362"/>
      <c r="W98" s="359"/>
      <c r="X98" s="359"/>
      <c r="Y98" s="360"/>
    </row>
    <row r="99" spans="1:36" ht="75" customHeight="1" x14ac:dyDescent="0.35">
      <c r="A99" s="220">
        <v>7</v>
      </c>
      <c r="B99" s="366" t="s">
        <v>276</v>
      </c>
      <c r="C99" s="367" t="s">
        <v>277</v>
      </c>
      <c r="D99" s="361" t="s">
        <v>265</v>
      </c>
      <c r="E99" s="358"/>
      <c r="F99" s="359"/>
      <c r="G99" s="359"/>
      <c r="H99" s="362">
        <v>4</v>
      </c>
      <c r="I99" s="362">
        <v>3</v>
      </c>
      <c r="J99" s="363">
        <v>2</v>
      </c>
      <c r="K99" s="364">
        <v>90</v>
      </c>
      <c r="L99" s="362">
        <v>30</v>
      </c>
      <c r="M99" s="362">
        <v>15</v>
      </c>
      <c r="N99" s="362">
        <v>15</v>
      </c>
      <c r="O99" s="362"/>
      <c r="P99" s="362">
        <v>30</v>
      </c>
      <c r="Q99" s="363">
        <v>30</v>
      </c>
      <c r="R99" s="364"/>
      <c r="S99" s="362"/>
      <c r="T99" s="362"/>
      <c r="U99" s="362" t="s">
        <v>14</v>
      </c>
      <c r="V99" s="362"/>
      <c r="W99" s="359"/>
      <c r="X99" s="359"/>
      <c r="Y99" s="360"/>
    </row>
    <row r="100" spans="1:36" ht="25.5" customHeight="1" thickBot="1" x14ac:dyDescent="0.25">
      <c r="A100" s="220"/>
      <c r="B100" s="572" t="s">
        <v>86</v>
      </c>
      <c r="C100" s="572"/>
      <c r="D100" s="573"/>
      <c r="E100" s="221"/>
      <c r="F100" s="413"/>
      <c r="G100" s="413"/>
      <c r="H100" s="413"/>
      <c r="I100" s="413">
        <f>SUM(I97:I99,I92:I95)</f>
        <v>58</v>
      </c>
      <c r="J100" s="414">
        <f>SUM(J97:J99,J92:J95)</f>
        <v>36</v>
      </c>
      <c r="K100" s="221">
        <f>SUM(K97:K99,K92:K95)</f>
        <v>1440</v>
      </c>
      <c r="L100" s="413">
        <f>SUM(L92:L99)</f>
        <v>990</v>
      </c>
      <c r="M100" s="413">
        <f t="shared" ref="M100:Q100" si="3">SUM(M92:M99)</f>
        <v>30</v>
      </c>
      <c r="N100" s="413">
        <f t="shared" si="3"/>
        <v>30</v>
      </c>
      <c r="O100" s="413">
        <f t="shared" si="3"/>
        <v>0</v>
      </c>
      <c r="P100" s="413">
        <f t="shared" si="3"/>
        <v>60</v>
      </c>
      <c r="Q100" s="414">
        <f t="shared" si="3"/>
        <v>60</v>
      </c>
      <c r="R100" s="221"/>
      <c r="S100" s="413"/>
      <c r="T100" s="413"/>
      <c r="U100" s="413"/>
      <c r="V100" s="413"/>
      <c r="W100" s="413"/>
      <c r="X100" s="413"/>
      <c r="Y100" s="414"/>
    </row>
    <row r="101" spans="1:36" ht="27.95" customHeight="1" thickTop="1" thickBot="1" x14ac:dyDescent="0.25">
      <c r="A101" s="557" t="s">
        <v>87</v>
      </c>
      <c r="B101" s="558"/>
      <c r="C101" s="558"/>
      <c r="D101" s="558"/>
      <c r="E101" s="558"/>
      <c r="F101" s="558"/>
      <c r="G101" s="558"/>
      <c r="H101" s="558"/>
      <c r="I101" s="558"/>
      <c r="J101" s="558"/>
      <c r="K101" s="558"/>
      <c r="L101" s="558"/>
      <c r="M101" s="558"/>
      <c r="N101" s="558"/>
      <c r="O101" s="558"/>
      <c r="P101" s="558"/>
      <c r="Q101" s="558"/>
      <c r="R101" s="558"/>
      <c r="S101" s="558"/>
      <c r="T101" s="558"/>
      <c r="U101" s="558"/>
      <c r="V101" s="558"/>
      <c r="W101" s="558"/>
      <c r="X101" s="558"/>
      <c r="Y101" s="559"/>
    </row>
    <row r="102" spans="1:36" ht="47.25" customHeight="1" thickTop="1" x14ac:dyDescent="0.2">
      <c r="A102" s="222">
        <v>1</v>
      </c>
      <c r="B102" s="223" t="s">
        <v>278</v>
      </c>
      <c r="C102" s="368" t="s">
        <v>279</v>
      </c>
      <c r="D102" s="224" t="s">
        <v>266</v>
      </c>
      <c r="E102" s="225">
        <v>8</v>
      </c>
      <c r="F102" s="226"/>
      <c r="G102" s="226"/>
      <c r="H102" s="226"/>
      <c r="I102" s="226">
        <v>8</v>
      </c>
      <c r="J102" s="227">
        <v>2</v>
      </c>
      <c r="K102" s="225">
        <v>210</v>
      </c>
      <c r="L102" s="226"/>
      <c r="M102" s="226"/>
      <c r="N102" s="226"/>
      <c r="O102" s="226"/>
      <c r="P102" s="226"/>
      <c r="Q102" s="227"/>
      <c r="R102" s="225"/>
      <c r="S102" s="226"/>
      <c r="T102" s="226"/>
      <c r="U102" s="226"/>
      <c r="V102" s="226"/>
      <c r="W102" s="226"/>
      <c r="X102" s="226"/>
      <c r="Y102" s="228">
        <v>2</v>
      </c>
    </row>
    <row r="103" spans="1:36" ht="50.25" customHeight="1" x14ac:dyDescent="0.2">
      <c r="A103" s="418">
        <v>2</v>
      </c>
      <c r="B103" s="229" t="s">
        <v>280</v>
      </c>
      <c r="C103" s="230" t="s">
        <v>281</v>
      </c>
      <c r="D103" s="412" t="s">
        <v>267</v>
      </c>
      <c r="E103" s="146">
        <v>8</v>
      </c>
      <c r="F103" s="151"/>
      <c r="G103" s="151"/>
      <c r="H103" s="151"/>
      <c r="I103" s="151">
        <v>4</v>
      </c>
      <c r="J103" s="152">
        <v>1</v>
      </c>
      <c r="K103" s="146">
        <v>105</v>
      </c>
      <c r="L103" s="151"/>
      <c r="M103" s="151"/>
      <c r="N103" s="151"/>
      <c r="O103" s="151"/>
      <c r="P103" s="151"/>
      <c r="Q103" s="152"/>
      <c r="R103" s="146"/>
      <c r="S103" s="151"/>
      <c r="T103" s="151"/>
      <c r="U103" s="151"/>
      <c r="V103" s="151"/>
      <c r="W103" s="151"/>
      <c r="X103" s="151"/>
      <c r="Y103" s="152">
        <v>1</v>
      </c>
    </row>
    <row r="104" spans="1:36" ht="27.95" customHeight="1" thickBot="1" x14ac:dyDescent="0.25">
      <c r="A104" s="220"/>
      <c r="B104" s="231"/>
      <c r="C104" s="231"/>
      <c r="D104" s="232" t="s">
        <v>88</v>
      </c>
      <c r="E104" s="221"/>
      <c r="F104" s="413"/>
      <c r="G104" s="413"/>
      <c r="H104" s="413"/>
      <c r="I104" s="413">
        <v>12</v>
      </c>
      <c r="J104" s="414">
        <v>3</v>
      </c>
      <c r="K104" s="221">
        <v>315</v>
      </c>
      <c r="L104" s="413"/>
      <c r="M104" s="413"/>
      <c r="N104" s="413"/>
      <c r="O104" s="413"/>
      <c r="P104" s="413"/>
      <c r="Q104" s="414"/>
      <c r="R104" s="221"/>
      <c r="S104" s="413"/>
      <c r="T104" s="413"/>
      <c r="U104" s="413"/>
      <c r="V104" s="413"/>
      <c r="W104" s="413"/>
      <c r="X104" s="413"/>
      <c r="Y104" s="414"/>
    </row>
    <row r="105" spans="1:36" ht="27.95" customHeight="1" thickTop="1" thickBot="1" x14ac:dyDescent="0.25">
      <c r="A105" s="554" t="s">
        <v>89</v>
      </c>
      <c r="B105" s="555"/>
      <c r="C105" s="555"/>
      <c r="D105" s="556"/>
      <c r="E105" s="409"/>
      <c r="F105" s="410"/>
      <c r="G105" s="410"/>
      <c r="H105" s="410"/>
      <c r="I105" s="233">
        <f>SUM(I100,I85,I104)</f>
        <v>276</v>
      </c>
      <c r="J105" s="234">
        <f>SUM(J104,J100,J85)</f>
        <v>168</v>
      </c>
      <c r="K105" s="235">
        <f>SUM(K104,K100,K85)</f>
        <v>7560</v>
      </c>
      <c r="L105" s="410"/>
      <c r="M105" s="410"/>
      <c r="N105" s="410"/>
      <c r="O105" s="410"/>
      <c r="P105" s="410"/>
      <c r="Q105" s="411"/>
      <c r="R105" s="236"/>
      <c r="S105" s="410"/>
      <c r="T105" s="410"/>
      <c r="U105" s="410"/>
      <c r="V105" s="410"/>
      <c r="W105" s="410"/>
      <c r="X105" s="410"/>
      <c r="Y105" s="411"/>
    </row>
    <row r="106" spans="1:36" ht="27.95" customHeight="1" thickTop="1" x14ac:dyDescent="0.2">
      <c r="A106" s="251"/>
      <c r="B106" s="251"/>
      <c r="C106" s="251"/>
      <c r="D106" s="251"/>
      <c r="E106" s="391"/>
      <c r="F106" s="391"/>
      <c r="G106" s="391"/>
      <c r="H106" s="391"/>
      <c r="I106" s="392"/>
      <c r="J106" s="393"/>
      <c r="K106" s="392"/>
      <c r="L106" s="391"/>
      <c r="M106" s="391"/>
      <c r="N106" s="391"/>
      <c r="O106" s="391"/>
      <c r="P106" s="391"/>
      <c r="Q106" s="391"/>
      <c r="R106" s="391"/>
      <c r="S106" s="391"/>
      <c r="T106" s="391"/>
      <c r="U106" s="391"/>
      <c r="V106" s="391"/>
      <c r="W106" s="391"/>
      <c r="X106" s="391"/>
      <c r="Y106" s="391"/>
    </row>
    <row r="107" spans="1:36" s="399" customFormat="1" x14ac:dyDescent="0.2">
      <c r="A107" s="535" t="s">
        <v>282</v>
      </c>
      <c r="B107" s="460"/>
      <c r="C107" s="396"/>
      <c r="D107" s="396"/>
      <c r="E107" s="102"/>
      <c r="F107" s="102"/>
      <c r="G107" s="102"/>
      <c r="H107" s="102"/>
      <c r="I107" s="397"/>
      <c r="J107" s="397"/>
      <c r="K107" s="397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398"/>
      <c r="W107" s="398"/>
      <c r="X107" s="398"/>
      <c r="Y107" s="102"/>
    </row>
    <row r="108" spans="1:36" s="399" customFormat="1" x14ac:dyDescent="0.2">
      <c r="A108" s="535" t="s">
        <v>283</v>
      </c>
      <c r="B108" s="460"/>
      <c r="C108" s="396"/>
      <c r="D108" s="396"/>
      <c r="E108" s="102"/>
      <c r="F108" s="102"/>
      <c r="G108" s="102"/>
      <c r="H108" s="102"/>
      <c r="I108" s="397"/>
      <c r="J108" s="397"/>
      <c r="K108" s="397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398"/>
      <c r="W108" s="398"/>
      <c r="X108" s="398"/>
      <c r="Y108" s="102"/>
    </row>
    <row r="109" spans="1:36" s="399" customFormat="1" x14ac:dyDescent="0.2">
      <c r="A109" s="394"/>
      <c r="B109" s="395"/>
      <c r="C109" s="396"/>
      <c r="D109" s="396"/>
      <c r="E109" s="102"/>
      <c r="F109" s="102"/>
      <c r="G109" s="102"/>
      <c r="H109" s="102"/>
      <c r="I109" s="397"/>
      <c r="J109" s="397"/>
      <c r="K109" s="397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398"/>
      <c r="W109" s="398"/>
      <c r="X109" s="398"/>
      <c r="Y109" s="102"/>
    </row>
    <row r="110" spans="1:36" ht="27.95" customHeight="1" x14ac:dyDescent="0.2">
      <c r="A110" s="5" t="s">
        <v>307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Y110" s="4"/>
    </row>
    <row r="111" spans="1:36" ht="23.1" customHeight="1" x14ac:dyDescent="0.2">
      <c r="A111" s="4"/>
      <c r="B111" s="43"/>
      <c r="C111" s="3"/>
      <c r="H111" s="3"/>
      <c r="AC111" s="20"/>
      <c r="AD111" s="20"/>
      <c r="AE111" s="20"/>
      <c r="AF111" s="6"/>
      <c r="AG111" s="6"/>
      <c r="AH111" s="6"/>
      <c r="AI111" s="6"/>
      <c r="AJ111" s="6"/>
    </row>
    <row r="112" spans="1:36" ht="27.95" customHeight="1" x14ac:dyDescent="0.2">
      <c r="A112" s="25"/>
      <c r="B112" s="3"/>
      <c r="C112" s="3"/>
      <c r="D112" s="15" t="s">
        <v>90</v>
      </c>
      <c r="E112" s="15"/>
      <c r="F112" s="68"/>
      <c r="G112" s="68"/>
      <c r="H112" s="69"/>
      <c r="I112" s="68" t="s">
        <v>94</v>
      </c>
      <c r="J112" s="68"/>
      <c r="K112" s="68"/>
      <c r="L112" s="68"/>
      <c r="M112" s="68"/>
      <c r="N112" s="68"/>
      <c r="O112" s="15"/>
      <c r="P112" s="15"/>
      <c r="Q112" s="68"/>
      <c r="R112" s="68"/>
      <c r="S112" s="68"/>
      <c r="T112" s="68"/>
      <c r="U112" s="68"/>
      <c r="V112" s="68"/>
      <c r="W112" s="68"/>
      <c r="X112" s="68"/>
      <c r="Y112" s="68"/>
    </row>
    <row r="113" spans="1:36" s="9" customFormat="1" ht="23.1" customHeight="1" x14ac:dyDescent="0.2">
      <c r="A113" s="4"/>
      <c r="B113" s="43"/>
      <c r="C113" s="5"/>
      <c r="D113" s="15"/>
      <c r="E113" s="15"/>
      <c r="F113" s="68"/>
      <c r="G113" s="68"/>
      <c r="H113" s="69"/>
      <c r="I113" s="68"/>
      <c r="J113" s="68"/>
      <c r="K113" s="68"/>
      <c r="L113" s="68"/>
      <c r="M113" s="68"/>
      <c r="N113" s="68"/>
      <c r="O113" s="15"/>
      <c r="P113" s="15"/>
      <c r="Q113" s="68"/>
      <c r="R113" s="68"/>
      <c r="S113" s="68"/>
      <c r="T113" s="68"/>
      <c r="U113" s="68"/>
      <c r="V113" s="68"/>
      <c r="W113" s="68"/>
      <c r="X113" s="68"/>
      <c r="Y113" s="68"/>
      <c r="Z113" s="8"/>
      <c r="AA113" s="8"/>
      <c r="AC113" s="8"/>
      <c r="AD113" s="8"/>
      <c r="AE113" s="8"/>
      <c r="AF113" s="8"/>
      <c r="AG113" s="8"/>
      <c r="AH113" s="8"/>
      <c r="AI113" s="8"/>
      <c r="AJ113" s="8"/>
    </row>
    <row r="114" spans="1:36" s="9" customFormat="1" ht="23.1" customHeight="1" x14ac:dyDescent="0.2">
      <c r="A114" s="4"/>
      <c r="B114" s="43"/>
      <c r="C114" s="5"/>
      <c r="D114" s="15" t="s">
        <v>91</v>
      </c>
      <c r="E114" s="15"/>
      <c r="F114" s="68"/>
      <c r="G114" s="68"/>
      <c r="H114" s="69"/>
      <c r="I114" s="68" t="s">
        <v>95</v>
      </c>
      <c r="J114" s="68"/>
      <c r="K114" s="68"/>
      <c r="L114" s="68"/>
      <c r="M114" s="68"/>
      <c r="N114" s="68"/>
      <c r="O114" s="15" t="s">
        <v>93</v>
      </c>
      <c r="P114" s="15"/>
      <c r="Q114" s="68"/>
      <c r="R114" s="68"/>
      <c r="S114" s="68"/>
      <c r="T114" s="68"/>
      <c r="U114" s="68"/>
      <c r="V114" s="68"/>
      <c r="W114" s="68" t="s">
        <v>97</v>
      </c>
      <c r="X114" s="68"/>
      <c r="Y114" s="68"/>
      <c r="Z114" s="8"/>
      <c r="AA114" s="8"/>
      <c r="AC114" s="8"/>
      <c r="AD114" s="8"/>
      <c r="AE114" s="8"/>
      <c r="AF114" s="8"/>
      <c r="AG114" s="8"/>
      <c r="AH114" s="8"/>
      <c r="AI114" s="8"/>
      <c r="AJ114" s="8"/>
    </row>
    <row r="115" spans="1:36" s="9" customFormat="1" ht="23.1" customHeight="1" x14ac:dyDescent="0.2">
      <c r="A115" s="4"/>
      <c r="B115" s="43"/>
      <c r="C115" s="5"/>
      <c r="D115" s="15"/>
      <c r="E115" s="15"/>
      <c r="F115" s="68"/>
      <c r="G115" s="68"/>
      <c r="H115" s="69"/>
      <c r="I115" s="68"/>
      <c r="J115" s="68"/>
      <c r="K115" s="68"/>
      <c r="L115" s="68"/>
      <c r="M115" s="68"/>
      <c r="N115" s="68"/>
      <c r="O115" s="15"/>
      <c r="P115" s="15"/>
      <c r="Q115" s="68"/>
      <c r="R115" s="68"/>
      <c r="S115" s="68"/>
      <c r="T115" s="68"/>
      <c r="U115" s="68"/>
      <c r="V115" s="68"/>
      <c r="W115" s="68"/>
      <c r="X115" s="68"/>
      <c r="Y115" s="68"/>
      <c r="Z115" s="8"/>
      <c r="AA115" s="8"/>
      <c r="AC115" s="8"/>
      <c r="AD115" s="8"/>
      <c r="AE115" s="8"/>
      <c r="AF115" s="8"/>
      <c r="AG115" s="8"/>
      <c r="AH115" s="8"/>
      <c r="AI115" s="8"/>
      <c r="AJ115" s="8"/>
    </row>
    <row r="116" spans="1:36" ht="23.25" customHeight="1" x14ac:dyDescent="0.2">
      <c r="A116" s="4"/>
      <c r="B116" s="43"/>
      <c r="C116" s="5"/>
      <c r="D116" s="251" t="s">
        <v>92</v>
      </c>
      <c r="E116" s="15"/>
      <c r="F116" s="68"/>
      <c r="G116" s="68"/>
      <c r="H116" s="69"/>
      <c r="I116" s="68" t="s">
        <v>96</v>
      </c>
      <c r="J116" s="68"/>
      <c r="K116" s="68"/>
      <c r="L116" s="68"/>
      <c r="M116" s="68"/>
      <c r="N116" s="68"/>
      <c r="O116" s="15"/>
      <c r="P116" s="15"/>
      <c r="Q116" s="68"/>
      <c r="R116" s="68"/>
      <c r="S116" s="68"/>
      <c r="T116" s="68"/>
      <c r="U116" s="68"/>
      <c r="V116" s="68"/>
      <c r="W116" s="68"/>
      <c r="X116" s="68"/>
      <c r="Y116" s="68"/>
    </row>
    <row r="117" spans="1:36" x14ac:dyDescent="0.2">
      <c r="A117" s="4"/>
      <c r="B117" s="43"/>
      <c r="C117" s="5"/>
      <c r="D117" s="15"/>
      <c r="E117" s="15"/>
      <c r="F117" s="68"/>
      <c r="G117" s="68"/>
      <c r="H117" s="69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</row>
  </sheetData>
  <mergeCells count="63">
    <mergeCell ref="B24:C24"/>
    <mergeCell ref="A37:Y37"/>
    <mergeCell ref="D46:J46"/>
    <mergeCell ref="T18:T21"/>
    <mergeCell ref="D13:D21"/>
    <mergeCell ref="D24:J24"/>
    <mergeCell ref="G15:G21"/>
    <mergeCell ref="R18:R21"/>
    <mergeCell ref="R13:Y17"/>
    <mergeCell ref="Y18:Y21"/>
    <mergeCell ref="J15:J21"/>
    <mergeCell ref="V18:V21"/>
    <mergeCell ref="Q15:Q21"/>
    <mergeCell ref="B13:B21"/>
    <mergeCell ref="X18:X21"/>
    <mergeCell ref="E13:J14"/>
    <mergeCell ref="A66:Y66"/>
    <mergeCell ref="A13:A21"/>
    <mergeCell ref="W18:W21"/>
    <mergeCell ref="B38:C38"/>
    <mergeCell ref="A23:Y23"/>
    <mergeCell ref="K13:Q13"/>
    <mergeCell ref="M15:M21"/>
    <mergeCell ref="I15:I21"/>
    <mergeCell ref="C13:C21"/>
    <mergeCell ref="O15:O21"/>
    <mergeCell ref="U18:U21"/>
    <mergeCell ref="B46:C46"/>
    <mergeCell ref="D38:J38"/>
    <mergeCell ref="H15:H21"/>
    <mergeCell ref="P15:P21"/>
    <mergeCell ref="E15:E21"/>
    <mergeCell ref="B67:C67"/>
    <mergeCell ref="K88:Q88"/>
    <mergeCell ref="K86:Q86"/>
    <mergeCell ref="D70:I70"/>
    <mergeCell ref="A85:D85"/>
    <mergeCell ref="A86:J89"/>
    <mergeCell ref="D67:J67"/>
    <mergeCell ref="B70:C70"/>
    <mergeCell ref="A105:D105"/>
    <mergeCell ref="A101:Y101"/>
    <mergeCell ref="K87:Q87"/>
    <mergeCell ref="D96:J96"/>
    <mergeCell ref="A90:Y90"/>
    <mergeCell ref="B91:C91"/>
    <mergeCell ref="B96:C96"/>
    <mergeCell ref="B100:D100"/>
    <mergeCell ref="D91:J91"/>
    <mergeCell ref="K89:Q89"/>
    <mergeCell ref="E6:P6"/>
    <mergeCell ref="E7:P7"/>
    <mergeCell ref="A2:Y2"/>
    <mergeCell ref="A3:Y3"/>
    <mergeCell ref="A4:D4"/>
    <mergeCell ref="A5:D5"/>
    <mergeCell ref="A6:D6"/>
    <mergeCell ref="S18:S21"/>
    <mergeCell ref="L14:Q14"/>
    <mergeCell ref="L15:L21"/>
    <mergeCell ref="F15:F21"/>
    <mergeCell ref="K14:K21"/>
    <mergeCell ref="N15:N21"/>
  </mergeCells>
  <phoneticPr fontId="0" type="noConversion"/>
  <printOptions horizontalCentered="1"/>
  <pageMargins left="0.78740157480314965" right="0.78740157480314965" top="0.59055118110236227" bottom="0.39370078740157483" header="0" footer="0.51181102362204722"/>
  <pageSetup paperSize="9" scale="32" fitToHeight="2" orientation="portrait" horizontalDpi="300" verticalDpi="300" r:id="rId1"/>
  <headerFooter alignWithMargins="0"/>
  <rowBreaks count="1" manualBreakCount="1">
    <brk id="65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8"/>
  <sheetViews>
    <sheetView view="pageBreakPreview" topLeftCell="A106" zoomScale="80" zoomScaleNormal="100" zoomScaleSheetLayoutView="80" zoomScalePageLayoutView="40" workbookViewId="0">
      <selection activeCell="D126" sqref="D126"/>
    </sheetView>
  </sheetViews>
  <sheetFormatPr defaultRowHeight="23.25" x14ac:dyDescent="0.2"/>
  <cols>
    <col min="1" max="1" width="6.7109375" style="3" customWidth="1"/>
    <col min="2" max="2" width="16.7109375" style="11" customWidth="1"/>
    <col min="3" max="3" width="19" style="71" customWidth="1"/>
    <col min="4" max="4" width="54.42578125" style="3" customWidth="1"/>
    <col min="5" max="5" width="8.140625" style="3" customWidth="1"/>
    <col min="6" max="6" width="7.5703125" style="3" customWidth="1"/>
    <col min="7" max="8" width="7.5703125" style="23" customWidth="1"/>
    <col min="9" max="9" width="7" style="3" customWidth="1"/>
    <col min="10" max="10" width="8.28515625" style="3" customWidth="1"/>
    <col min="11" max="12" width="9.42578125" style="3" customWidth="1"/>
    <col min="13" max="13" width="8.7109375" style="3" customWidth="1"/>
    <col min="14" max="14" width="8.5703125" style="3" customWidth="1"/>
    <col min="15" max="15" width="9.85546875" style="3" customWidth="1"/>
    <col min="16" max="16" width="10.28515625" style="3" customWidth="1"/>
    <col min="17" max="17" width="9.7109375" style="3" customWidth="1"/>
    <col min="18" max="25" width="7.7109375" style="3" customWidth="1"/>
    <col min="26" max="26" width="8" style="3" customWidth="1"/>
    <col min="27" max="46" width="9.140625" style="3"/>
    <col min="47" max="47" width="6.5703125" style="3" customWidth="1"/>
    <col min="48" max="58" width="9.140625" style="3" hidden="1" customWidth="1"/>
    <col min="59" max="61" width="9.140625" style="3"/>
    <col min="62" max="62" width="15.140625" style="3" customWidth="1"/>
    <col min="63" max="16384" width="9.140625" style="3"/>
  </cols>
  <sheetData>
    <row r="1" spans="1:36" s="9" customFormat="1" ht="18.75" customHeight="1" x14ac:dyDescent="0.2"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 t="s">
        <v>1</v>
      </c>
      <c r="Y1" s="10"/>
      <c r="Z1" s="10"/>
      <c r="AA1" s="10"/>
      <c r="AI1" s="11" t="s">
        <v>1</v>
      </c>
    </row>
    <row r="2" spans="1:36" s="9" customFormat="1" ht="24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</row>
    <row r="3" spans="1:36" s="9" customFormat="1" ht="24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</row>
    <row r="4" spans="1:36" s="9" customFormat="1" ht="24.95" customHeight="1" x14ac:dyDescent="0.2">
      <c r="A4" s="552" t="s">
        <v>20</v>
      </c>
      <c r="B4" s="552"/>
      <c r="C4" s="552"/>
      <c r="D4" s="552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36" s="9" customFormat="1" ht="24.95" customHeight="1" x14ac:dyDescent="0.2">
      <c r="A5" s="553" t="s">
        <v>23</v>
      </c>
      <c r="B5" s="553"/>
      <c r="C5" s="553"/>
      <c r="D5" s="553"/>
      <c r="E5" s="8"/>
      <c r="F5" s="8"/>
      <c r="G5" s="8"/>
      <c r="H5" s="22"/>
      <c r="I5" s="12" t="s">
        <v>26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36" s="9" customFormat="1" ht="24.95" customHeight="1" x14ac:dyDescent="0.2">
      <c r="A6" s="553" t="s">
        <v>24</v>
      </c>
      <c r="B6" s="553"/>
      <c r="C6" s="553"/>
      <c r="D6" s="553"/>
      <c r="E6" s="549" t="s">
        <v>27</v>
      </c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13"/>
      <c r="R6" s="13"/>
      <c r="S6" s="13"/>
      <c r="T6" s="13"/>
      <c r="U6" s="13"/>
      <c r="V6" s="14"/>
      <c r="W6" s="14"/>
      <c r="X6" s="14"/>
      <c r="Y6" s="14"/>
      <c r="Z6" s="14"/>
    </row>
    <row r="7" spans="1:36" s="8" customFormat="1" ht="24.95" customHeight="1" x14ac:dyDescent="0.2">
      <c r="A7" s="522" t="s">
        <v>25</v>
      </c>
      <c r="B7" s="521"/>
      <c r="C7" s="522"/>
      <c r="D7" s="4"/>
      <c r="E7" s="460" t="s">
        <v>135</v>
      </c>
      <c r="F7" s="250"/>
      <c r="G7" s="250"/>
      <c r="H7" s="250"/>
      <c r="I7" s="250"/>
      <c r="J7" s="250"/>
      <c r="K7" s="247"/>
      <c r="L7" s="247"/>
      <c r="M7" s="247"/>
      <c r="N7" s="247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36" ht="27.95" customHeight="1" x14ac:dyDescent="0.2">
      <c r="A8" s="1"/>
      <c r="B8" s="50"/>
      <c r="C8" s="50"/>
      <c r="D8" s="1"/>
      <c r="E8" s="373"/>
      <c r="G8" s="4"/>
      <c r="H8" s="4"/>
      <c r="I8" s="4"/>
      <c r="J8" s="4"/>
      <c r="K8" s="4"/>
      <c r="L8" s="4"/>
      <c r="M8" s="4"/>
      <c r="N8" s="4"/>
      <c r="P8" s="1"/>
      <c r="Q8" s="1"/>
      <c r="R8" s="15" t="s">
        <v>30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27.95" customHeight="1" x14ac:dyDescent="0.2">
      <c r="A9" s="2"/>
      <c r="B9" s="372"/>
      <c r="C9" s="372"/>
      <c r="G9" s="3"/>
      <c r="H9" s="3"/>
      <c r="R9" s="16" t="s">
        <v>29</v>
      </c>
      <c r="V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27.95" customHeight="1" x14ac:dyDescent="0.2">
      <c r="A10" s="2"/>
      <c r="B10" s="372"/>
      <c r="C10" s="372"/>
      <c r="G10" s="3"/>
      <c r="I10" s="2"/>
      <c r="J10" s="2"/>
      <c r="K10" s="2"/>
      <c r="L10" s="2"/>
      <c r="M10" s="2"/>
      <c r="N10" s="2"/>
      <c r="R10" s="26" t="s">
        <v>99</v>
      </c>
      <c r="S10" s="16"/>
      <c r="T10" s="16"/>
      <c r="U10" s="16"/>
      <c r="V10" s="17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7.95" customHeight="1" x14ac:dyDescent="0.2">
      <c r="A11" s="2"/>
      <c r="B11" s="372"/>
      <c r="C11" s="372"/>
      <c r="G11" s="3"/>
      <c r="I11" s="2"/>
      <c r="J11" s="2"/>
      <c r="K11" s="2"/>
      <c r="L11" s="2"/>
      <c r="M11" s="2"/>
      <c r="N11" s="2"/>
      <c r="R11" s="26" t="s">
        <v>32</v>
      </c>
      <c r="S11" s="16"/>
      <c r="T11" s="16"/>
      <c r="U11" s="16"/>
      <c r="V11" s="17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7.95" customHeight="1" thickBot="1" x14ac:dyDescent="0.25">
      <c r="A12" s="2"/>
      <c r="B12" s="70"/>
      <c r="C12" s="70"/>
      <c r="D12" s="643"/>
      <c r="E12" s="643"/>
      <c r="F12" s="643"/>
      <c r="G12" s="643"/>
      <c r="H12" s="643"/>
      <c r="I12" s="643"/>
      <c r="J12" s="643"/>
      <c r="K12" s="643"/>
      <c r="L12" s="643"/>
      <c r="M12" s="643"/>
      <c r="P12" s="5"/>
      <c r="T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6" ht="24" customHeight="1" thickTop="1" x14ac:dyDescent="0.35">
      <c r="A13" s="604" t="s">
        <v>33</v>
      </c>
      <c r="B13" s="613" t="s">
        <v>34</v>
      </c>
      <c r="C13" s="613" t="s">
        <v>35</v>
      </c>
      <c r="D13" s="625" t="s">
        <v>36</v>
      </c>
      <c r="E13" s="637" t="s">
        <v>37</v>
      </c>
      <c r="F13" s="638"/>
      <c r="G13" s="638"/>
      <c r="H13" s="638"/>
      <c r="I13" s="638"/>
      <c r="J13" s="639"/>
      <c r="K13" s="610" t="s">
        <v>44</v>
      </c>
      <c r="L13" s="611"/>
      <c r="M13" s="611"/>
      <c r="N13" s="611"/>
      <c r="O13" s="611"/>
      <c r="P13" s="611"/>
      <c r="Q13" s="612"/>
      <c r="R13" s="604" t="s">
        <v>53</v>
      </c>
      <c r="S13" s="629"/>
      <c r="T13" s="629"/>
      <c r="U13" s="629"/>
      <c r="V13" s="629"/>
      <c r="W13" s="629"/>
      <c r="X13" s="629"/>
      <c r="Y13" s="630"/>
    </row>
    <row r="14" spans="1:36" ht="23.25" customHeight="1" x14ac:dyDescent="0.35">
      <c r="A14" s="605"/>
      <c r="B14" s="614"/>
      <c r="C14" s="614"/>
      <c r="D14" s="626"/>
      <c r="E14" s="640"/>
      <c r="F14" s="641"/>
      <c r="G14" s="641"/>
      <c r="H14" s="641"/>
      <c r="I14" s="641"/>
      <c r="J14" s="642"/>
      <c r="K14" s="547" t="s">
        <v>46</v>
      </c>
      <c r="L14" s="541" t="s">
        <v>45</v>
      </c>
      <c r="M14" s="541"/>
      <c r="N14" s="541"/>
      <c r="O14" s="541"/>
      <c r="P14" s="541"/>
      <c r="Q14" s="542"/>
      <c r="R14" s="605"/>
      <c r="S14" s="539"/>
      <c r="T14" s="539"/>
      <c r="U14" s="539"/>
      <c r="V14" s="539"/>
      <c r="W14" s="539"/>
      <c r="X14" s="539"/>
      <c r="Y14" s="631"/>
    </row>
    <row r="15" spans="1:36" ht="23.25" customHeight="1" x14ac:dyDescent="0.2">
      <c r="A15" s="605"/>
      <c r="B15" s="614"/>
      <c r="C15" s="614"/>
      <c r="D15" s="626"/>
      <c r="E15" s="621" t="s">
        <v>38</v>
      </c>
      <c r="F15" s="545" t="s">
        <v>39</v>
      </c>
      <c r="G15" s="545" t="s">
        <v>40</v>
      </c>
      <c r="H15" s="543" t="s">
        <v>41</v>
      </c>
      <c r="I15" s="543" t="s">
        <v>42</v>
      </c>
      <c r="J15" s="633" t="s">
        <v>43</v>
      </c>
      <c r="K15" s="547"/>
      <c r="L15" s="543" t="s">
        <v>47</v>
      </c>
      <c r="M15" s="543" t="s">
        <v>48</v>
      </c>
      <c r="N15" s="543" t="s">
        <v>49</v>
      </c>
      <c r="O15" s="543" t="s">
        <v>50</v>
      </c>
      <c r="P15" s="543" t="s">
        <v>51</v>
      </c>
      <c r="Q15" s="635" t="s">
        <v>52</v>
      </c>
      <c r="R15" s="605"/>
      <c r="S15" s="539"/>
      <c r="T15" s="539"/>
      <c r="U15" s="539"/>
      <c r="V15" s="539"/>
      <c r="W15" s="539"/>
      <c r="X15" s="539"/>
      <c r="Y15" s="631"/>
    </row>
    <row r="16" spans="1:36" x14ac:dyDescent="0.2">
      <c r="A16" s="605"/>
      <c r="B16" s="614"/>
      <c r="C16" s="614"/>
      <c r="D16" s="626"/>
      <c r="E16" s="621"/>
      <c r="F16" s="545"/>
      <c r="G16" s="545"/>
      <c r="H16" s="543"/>
      <c r="I16" s="543"/>
      <c r="J16" s="633"/>
      <c r="K16" s="547"/>
      <c r="L16" s="543"/>
      <c r="M16" s="543"/>
      <c r="N16" s="543"/>
      <c r="O16" s="543"/>
      <c r="P16" s="543"/>
      <c r="Q16" s="635"/>
      <c r="R16" s="605"/>
      <c r="S16" s="539"/>
      <c r="T16" s="539"/>
      <c r="U16" s="539"/>
      <c r="V16" s="539"/>
      <c r="W16" s="539"/>
      <c r="X16" s="539"/>
      <c r="Y16" s="631"/>
    </row>
    <row r="17" spans="1:25" x14ac:dyDescent="0.2">
      <c r="A17" s="605"/>
      <c r="B17" s="614"/>
      <c r="C17" s="614"/>
      <c r="D17" s="626"/>
      <c r="E17" s="621"/>
      <c r="F17" s="545"/>
      <c r="G17" s="545"/>
      <c r="H17" s="543"/>
      <c r="I17" s="543"/>
      <c r="J17" s="633"/>
      <c r="K17" s="547"/>
      <c r="L17" s="543"/>
      <c r="M17" s="543"/>
      <c r="N17" s="543"/>
      <c r="O17" s="543"/>
      <c r="P17" s="543"/>
      <c r="Q17" s="635"/>
      <c r="R17" s="605"/>
      <c r="S17" s="539"/>
      <c r="T17" s="539"/>
      <c r="U17" s="539"/>
      <c r="V17" s="539"/>
      <c r="W17" s="539"/>
      <c r="X17" s="539"/>
      <c r="Y17" s="631"/>
    </row>
    <row r="18" spans="1:25" ht="23.25" customHeight="1" x14ac:dyDescent="0.2">
      <c r="A18" s="605"/>
      <c r="B18" s="614"/>
      <c r="C18" s="614"/>
      <c r="D18" s="626"/>
      <c r="E18" s="621"/>
      <c r="F18" s="545"/>
      <c r="G18" s="545"/>
      <c r="H18" s="543"/>
      <c r="I18" s="543"/>
      <c r="J18" s="633"/>
      <c r="K18" s="547"/>
      <c r="L18" s="543"/>
      <c r="M18" s="543"/>
      <c r="N18" s="543"/>
      <c r="O18" s="543"/>
      <c r="P18" s="543"/>
      <c r="Q18" s="635"/>
      <c r="R18" s="605" t="s">
        <v>54</v>
      </c>
      <c r="S18" s="539" t="s">
        <v>55</v>
      </c>
      <c r="T18" s="539" t="s">
        <v>56</v>
      </c>
      <c r="U18" s="539" t="s">
        <v>57</v>
      </c>
      <c r="V18" s="539" t="s">
        <v>58</v>
      </c>
      <c r="W18" s="539" t="s">
        <v>59</v>
      </c>
      <c r="X18" s="539" t="s">
        <v>60</v>
      </c>
      <c r="Y18" s="631" t="s">
        <v>61</v>
      </c>
    </row>
    <row r="19" spans="1:25" x14ac:dyDescent="0.2">
      <c r="A19" s="605"/>
      <c r="B19" s="614"/>
      <c r="C19" s="614"/>
      <c r="D19" s="626"/>
      <c r="E19" s="621"/>
      <c r="F19" s="545"/>
      <c r="G19" s="545"/>
      <c r="H19" s="543"/>
      <c r="I19" s="543"/>
      <c r="J19" s="633"/>
      <c r="K19" s="547"/>
      <c r="L19" s="543"/>
      <c r="M19" s="543"/>
      <c r="N19" s="543"/>
      <c r="O19" s="543"/>
      <c r="P19" s="543"/>
      <c r="Q19" s="635"/>
      <c r="R19" s="605"/>
      <c r="S19" s="539"/>
      <c r="T19" s="539"/>
      <c r="U19" s="539"/>
      <c r="V19" s="539"/>
      <c r="W19" s="539"/>
      <c r="X19" s="539"/>
      <c r="Y19" s="631"/>
    </row>
    <row r="20" spans="1:25" x14ac:dyDescent="0.2">
      <c r="A20" s="605"/>
      <c r="B20" s="614"/>
      <c r="C20" s="614"/>
      <c r="D20" s="626"/>
      <c r="E20" s="621"/>
      <c r="F20" s="545"/>
      <c r="G20" s="545"/>
      <c r="H20" s="543"/>
      <c r="I20" s="543"/>
      <c r="J20" s="633"/>
      <c r="K20" s="547"/>
      <c r="L20" s="543"/>
      <c r="M20" s="543"/>
      <c r="N20" s="543"/>
      <c r="O20" s="543"/>
      <c r="P20" s="543"/>
      <c r="Q20" s="635"/>
      <c r="R20" s="605"/>
      <c r="S20" s="539"/>
      <c r="T20" s="539"/>
      <c r="U20" s="539"/>
      <c r="V20" s="539"/>
      <c r="W20" s="539"/>
      <c r="X20" s="539"/>
      <c r="Y20" s="631"/>
    </row>
    <row r="21" spans="1:25" ht="48.75" customHeight="1" thickBot="1" x14ac:dyDescent="0.25">
      <c r="A21" s="606"/>
      <c r="B21" s="615"/>
      <c r="C21" s="615"/>
      <c r="D21" s="627"/>
      <c r="E21" s="622"/>
      <c r="F21" s="546"/>
      <c r="G21" s="546"/>
      <c r="H21" s="544"/>
      <c r="I21" s="544"/>
      <c r="J21" s="634"/>
      <c r="K21" s="548"/>
      <c r="L21" s="544"/>
      <c r="M21" s="544"/>
      <c r="N21" s="544"/>
      <c r="O21" s="544"/>
      <c r="P21" s="544"/>
      <c r="Q21" s="636"/>
      <c r="R21" s="606"/>
      <c r="S21" s="540"/>
      <c r="T21" s="540"/>
      <c r="U21" s="540"/>
      <c r="V21" s="540"/>
      <c r="W21" s="540"/>
      <c r="X21" s="540"/>
      <c r="Y21" s="632"/>
    </row>
    <row r="22" spans="1:25" ht="28.5" customHeight="1" thickTop="1" thickBot="1" x14ac:dyDescent="0.25">
      <c r="A22" s="38">
        <v>1</v>
      </c>
      <c r="B22" s="39">
        <v>2</v>
      </c>
      <c r="C22" s="39">
        <v>3</v>
      </c>
      <c r="D22" s="61">
        <v>4</v>
      </c>
      <c r="E22" s="38">
        <v>5</v>
      </c>
      <c r="F22" s="39">
        <v>6</v>
      </c>
      <c r="G22" s="34">
        <v>7</v>
      </c>
      <c r="H22" s="34">
        <v>8</v>
      </c>
      <c r="I22" s="39">
        <v>9</v>
      </c>
      <c r="J22" s="40">
        <v>10</v>
      </c>
      <c r="K22" s="35">
        <v>11</v>
      </c>
      <c r="L22" s="39">
        <v>12</v>
      </c>
      <c r="M22" s="39">
        <v>13</v>
      </c>
      <c r="N22" s="39">
        <v>14</v>
      </c>
      <c r="O22" s="39">
        <v>15</v>
      </c>
      <c r="P22" s="39">
        <v>16</v>
      </c>
      <c r="Q22" s="40">
        <v>17</v>
      </c>
      <c r="R22" s="35">
        <v>18</v>
      </c>
      <c r="S22" s="39">
        <v>19</v>
      </c>
      <c r="T22" s="39">
        <v>20</v>
      </c>
      <c r="U22" s="39">
        <v>21</v>
      </c>
      <c r="V22" s="39">
        <v>22</v>
      </c>
      <c r="W22" s="39">
        <v>23</v>
      </c>
      <c r="X22" s="39">
        <v>24</v>
      </c>
      <c r="Y22" s="40">
        <v>25</v>
      </c>
    </row>
    <row r="23" spans="1:25" ht="30" customHeight="1" thickTop="1" thickBot="1" x14ac:dyDescent="0.25">
      <c r="A23" s="607" t="s">
        <v>125</v>
      </c>
      <c r="B23" s="608"/>
      <c r="C23" s="608"/>
      <c r="D23" s="608"/>
      <c r="E23" s="608"/>
      <c r="F23" s="608"/>
      <c r="G23" s="608"/>
      <c r="H23" s="608"/>
      <c r="I23" s="608"/>
      <c r="J23" s="608"/>
      <c r="K23" s="608"/>
      <c r="L23" s="608"/>
      <c r="M23" s="608"/>
      <c r="N23" s="608"/>
      <c r="O23" s="608"/>
      <c r="P23" s="608"/>
      <c r="Q23" s="608"/>
      <c r="R23" s="608"/>
      <c r="S23" s="608"/>
      <c r="T23" s="608"/>
      <c r="U23" s="608"/>
      <c r="V23" s="608"/>
      <c r="W23" s="608"/>
      <c r="X23" s="608"/>
      <c r="Y23" s="609"/>
    </row>
    <row r="24" spans="1:25" ht="30" customHeight="1" thickTop="1" thickBot="1" x14ac:dyDescent="0.25">
      <c r="A24" s="62"/>
      <c r="B24" s="654" t="s">
        <v>63</v>
      </c>
      <c r="C24" s="654"/>
      <c r="D24" s="648" t="s">
        <v>62</v>
      </c>
      <c r="E24" s="648"/>
      <c r="F24" s="648"/>
      <c r="G24" s="648"/>
      <c r="H24" s="648"/>
      <c r="I24" s="648"/>
      <c r="J24" s="649"/>
      <c r="K24" s="76"/>
      <c r="L24" s="74"/>
      <c r="M24" s="74"/>
      <c r="N24" s="74"/>
      <c r="O24" s="74"/>
      <c r="P24" s="74"/>
      <c r="Q24" s="77"/>
      <c r="R24" s="76"/>
      <c r="S24" s="74"/>
      <c r="T24" s="74"/>
      <c r="U24" s="74"/>
      <c r="V24" s="74"/>
      <c r="W24" s="74"/>
      <c r="X24" s="74"/>
      <c r="Y24" s="75"/>
    </row>
    <row r="25" spans="1:25" ht="35.25" customHeight="1" thickBot="1" x14ac:dyDescent="0.25">
      <c r="A25" s="119">
        <v>1</v>
      </c>
      <c r="B25" s="120" t="s">
        <v>143</v>
      </c>
      <c r="C25" s="121" t="s">
        <v>244</v>
      </c>
      <c r="D25" s="528" t="s">
        <v>151</v>
      </c>
      <c r="E25" s="122">
        <v>2</v>
      </c>
      <c r="F25" s="123"/>
      <c r="G25" s="123"/>
      <c r="H25" s="124"/>
      <c r="I25" s="123">
        <v>5</v>
      </c>
      <c r="J25" s="125">
        <v>3</v>
      </c>
      <c r="K25" s="126">
        <v>135</v>
      </c>
      <c r="L25" s="123">
        <v>45</v>
      </c>
      <c r="M25" s="123">
        <v>15</v>
      </c>
      <c r="N25" s="123">
        <v>30</v>
      </c>
      <c r="O25" s="123"/>
      <c r="P25" s="123">
        <v>45</v>
      </c>
      <c r="Q25" s="127">
        <v>45</v>
      </c>
      <c r="R25" s="346"/>
      <c r="S25" s="123">
        <v>3</v>
      </c>
      <c r="T25" s="123"/>
      <c r="U25" s="123"/>
      <c r="V25" s="123"/>
      <c r="W25" s="123"/>
      <c r="X25" s="123"/>
      <c r="Y25" s="127"/>
    </row>
    <row r="26" spans="1:25" ht="35.25" customHeight="1" thickBot="1" x14ac:dyDescent="0.25">
      <c r="A26" s="119">
        <v>2</v>
      </c>
      <c r="B26" s="120" t="s">
        <v>2</v>
      </c>
      <c r="C26" s="121" t="s">
        <v>5</v>
      </c>
      <c r="D26" s="529" t="s">
        <v>152</v>
      </c>
      <c r="E26" s="122">
        <v>1</v>
      </c>
      <c r="F26" s="123"/>
      <c r="G26" s="123"/>
      <c r="H26" s="124"/>
      <c r="I26" s="123">
        <v>5</v>
      </c>
      <c r="J26" s="125">
        <v>3</v>
      </c>
      <c r="K26" s="126">
        <v>135</v>
      </c>
      <c r="L26" s="123">
        <v>45</v>
      </c>
      <c r="M26" s="123">
        <v>15</v>
      </c>
      <c r="N26" s="123"/>
      <c r="O26" s="123">
        <v>30</v>
      </c>
      <c r="P26" s="123">
        <v>45</v>
      </c>
      <c r="Q26" s="127">
        <v>45</v>
      </c>
      <c r="R26" s="122">
        <v>3</v>
      </c>
      <c r="S26" s="123"/>
      <c r="T26" s="123"/>
      <c r="U26" s="123"/>
      <c r="V26" s="123"/>
      <c r="W26" s="123"/>
      <c r="X26" s="123"/>
      <c r="Y26" s="127"/>
    </row>
    <row r="27" spans="1:25" ht="68.25" customHeight="1" thickBot="1" x14ac:dyDescent="0.25">
      <c r="A27" s="119">
        <v>3</v>
      </c>
      <c r="B27" s="120" t="s">
        <v>144</v>
      </c>
      <c r="C27" s="121" t="s">
        <v>245</v>
      </c>
      <c r="D27" s="529" t="s">
        <v>153</v>
      </c>
      <c r="E27" s="122">
        <v>4</v>
      </c>
      <c r="F27" s="123"/>
      <c r="G27" s="123"/>
      <c r="H27" s="124"/>
      <c r="I27" s="123">
        <v>3</v>
      </c>
      <c r="J27" s="125">
        <v>2</v>
      </c>
      <c r="K27" s="126">
        <v>90</v>
      </c>
      <c r="L27" s="123">
        <v>30</v>
      </c>
      <c r="M27" s="123">
        <v>15</v>
      </c>
      <c r="N27" s="123">
        <v>15</v>
      </c>
      <c r="O27" s="123"/>
      <c r="P27" s="123">
        <v>30</v>
      </c>
      <c r="Q27" s="127">
        <v>30</v>
      </c>
      <c r="R27" s="122"/>
      <c r="S27" s="123"/>
      <c r="T27" s="123"/>
      <c r="U27" s="123">
        <v>2</v>
      </c>
      <c r="V27" s="123"/>
      <c r="W27" s="123"/>
      <c r="X27" s="123"/>
      <c r="Y27" s="127"/>
    </row>
    <row r="28" spans="1:25" ht="34.5" customHeight="1" thickBot="1" x14ac:dyDescent="0.25">
      <c r="A28" s="119">
        <v>4</v>
      </c>
      <c r="B28" s="120" t="s">
        <v>3</v>
      </c>
      <c r="C28" s="121" t="s">
        <v>7</v>
      </c>
      <c r="D28" s="529" t="s">
        <v>154</v>
      </c>
      <c r="E28" s="122">
        <v>3</v>
      </c>
      <c r="F28" s="123"/>
      <c r="G28" s="123"/>
      <c r="H28" s="124"/>
      <c r="I28" s="123">
        <v>3</v>
      </c>
      <c r="J28" s="125">
        <v>2</v>
      </c>
      <c r="K28" s="126">
        <v>90</v>
      </c>
      <c r="L28" s="123">
        <v>30</v>
      </c>
      <c r="M28" s="123">
        <v>15</v>
      </c>
      <c r="N28" s="123">
        <v>15</v>
      </c>
      <c r="O28" s="123"/>
      <c r="P28" s="123">
        <v>30</v>
      </c>
      <c r="Q28" s="127">
        <v>30</v>
      </c>
      <c r="R28" s="122"/>
      <c r="S28" s="123"/>
      <c r="T28" s="123">
        <v>2</v>
      </c>
      <c r="U28" s="123"/>
      <c r="V28" s="123"/>
      <c r="W28" s="123"/>
      <c r="X28" s="123"/>
      <c r="Y28" s="127"/>
    </row>
    <row r="29" spans="1:25" ht="52.5" customHeight="1" thickBot="1" x14ac:dyDescent="0.25">
      <c r="A29" s="119">
        <v>5</v>
      </c>
      <c r="B29" s="120" t="s">
        <v>145</v>
      </c>
      <c r="C29" s="121" t="s">
        <v>246</v>
      </c>
      <c r="D29" s="529" t="s">
        <v>155</v>
      </c>
      <c r="E29" s="122">
        <v>4</v>
      </c>
      <c r="F29" s="123"/>
      <c r="G29" s="123"/>
      <c r="H29" s="124"/>
      <c r="I29" s="123">
        <v>3</v>
      </c>
      <c r="J29" s="125">
        <v>2</v>
      </c>
      <c r="K29" s="126">
        <v>90</v>
      </c>
      <c r="L29" s="123">
        <v>30</v>
      </c>
      <c r="M29" s="123">
        <v>15</v>
      </c>
      <c r="N29" s="123">
        <v>15</v>
      </c>
      <c r="O29" s="123"/>
      <c r="P29" s="123">
        <v>30</v>
      </c>
      <c r="Q29" s="127">
        <v>30</v>
      </c>
      <c r="R29" s="122"/>
      <c r="S29" s="123"/>
      <c r="T29" s="123"/>
      <c r="U29" s="123">
        <v>2</v>
      </c>
      <c r="V29" s="123"/>
      <c r="W29" s="123"/>
      <c r="X29" s="123"/>
      <c r="Y29" s="127"/>
    </row>
    <row r="30" spans="1:25" ht="54" customHeight="1" thickBot="1" x14ac:dyDescent="0.25">
      <c r="A30" s="119">
        <v>6</v>
      </c>
      <c r="B30" s="120" t="s">
        <v>146</v>
      </c>
      <c r="C30" s="121" t="s">
        <v>247</v>
      </c>
      <c r="D30" s="529" t="s">
        <v>156</v>
      </c>
      <c r="E30" s="122">
        <v>2</v>
      </c>
      <c r="F30" s="123"/>
      <c r="G30" s="123"/>
      <c r="H30" s="124">
        <v>1</v>
      </c>
      <c r="I30" s="123">
        <v>9</v>
      </c>
      <c r="J30" s="125">
        <v>6</v>
      </c>
      <c r="K30" s="126">
        <v>270</v>
      </c>
      <c r="L30" s="123">
        <v>90</v>
      </c>
      <c r="M30" s="123"/>
      <c r="N30" s="123">
        <v>90</v>
      </c>
      <c r="O30" s="123"/>
      <c r="P30" s="123">
        <v>90</v>
      </c>
      <c r="Q30" s="127">
        <v>90</v>
      </c>
      <c r="R30" s="122">
        <v>3</v>
      </c>
      <c r="S30" s="123">
        <v>3</v>
      </c>
      <c r="T30" s="123"/>
      <c r="U30" s="123"/>
      <c r="V30" s="123"/>
      <c r="W30" s="123"/>
      <c r="X30" s="123"/>
      <c r="Y30" s="127"/>
    </row>
    <row r="31" spans="1:25" ht="55.5" customHeight="1" thickBot="1" x14ac:dyDescent="0.25">
      <c r="A31" s="119">
        <v>7</v>
      </c>
      <c r="B31" s="120" t="s">
        <v>147</v>
      </c>
      <c r="C31" s="121" t="s">
        <v>248</v>
      </c>
      <c r="D31" s="529" t="s">
        <v>157</v>
      </c>
      <c r="E31" s="122">
        <v>5</v>
      </c>
      <c r="F31" s="123"/>
      <c r="G31" s="123"/>
      <c r="H31" s="124"/>
      <c r="I31" s="123">
        <v>3</v>
      </c>
      <c r="J31" s="125">
        <v>2</v>
      </c>
      <c r="K31" s="126">
        <v>90</v>
      </c>
      <c r="L31" s="123">
        <v>30</v>
      </c>
      <c r="M31" s="123">
        <v>15</v>
      </c>
      <c r="N31" s="123">
        <v>15</v>
      </c>
      <c r="O31" s="123"/>
      <c r="P31" s="123">
        <v>30</v>
      </c>
      <c r="Q31" s="127">
        <v>30</v>
      </c>
      <c r="R31" s="122"/>
      <c r="S31" s="123"/>
      <c r="T31" s="123"/>
      <c r="U31" s="123"/>
      <c r="V31" s="123">
        <v>2</v>
      </c>
      <c r="W31" s="123"/>
      <c r="X31" s="123"/>
      <c r="Y31" s="127"/>
    </row>
    <row r="32" spans="1:25" ht="34.5" customHeight="1" thickBot="1" x14ac:dyDescent="0.25">
      <c r="A32" s="119">
        <v>8</v>
      </c>
      <c r="B32" s="120" t="s">
        <v>148</v>
      </c>
      <c r="C32" s="121" t="s">
        <v>249</v>
      </c>
      <c r="D32" s="529" t="s">
        <v>158</v>
      </c>
      <c r="E32" s="122">
        <v>2</v>
      </c>
      <c r="F32" s="123"/>
      <c r="G32" s="123"/>
      <c r="H32" s="124">
        <v>1</v>
      </c>
      <c r="I32" s="123">
        <v>9</v>
      </c>
      <c r="J32" s="125">
        <v>6</v>
      </c>
      <c r="K32" s="126">
        <v>270</v>
      </c>
      <c r="L32" s="123">
        <v>90</v>
      </c>
      <c r="M32" s="123"/>
      <c r="N32" s="123">
        <v>90</v>
      </c>
      <c r="O32" s="123"/>
      <c r="P32" s="123">
        <v>90</v>
      </c>
      <c r="Q32" s="127">
        <v>90</v>
      </c>
      <c r="R32" s="122">
        <v>3</v>
      </c>
      <c r="S32" s="123">
        <v>3</v>
      </c>
      <c r="T32" s="123"/>
      <c r="U32" s="123"/>
      <c r="V32" s="123"/>
      <c r="W32" s="123"/>
      <c r="X32" s="123"/>
      <c r="Y32" s="127"/>
    </row>
    <row r="33" spans="1:25" ht="34.5" customHeight="1" thickBot="1" x14ac:dyDescent="0.25">
      <c r="A33" s="119">
        <v>9</v>
      </c>
      <c r="B33" s="120" t="s">
        <v>149</v>
      </c>
      <c r="C33" s="121" t="s">
        <v>250</v>
      </c>
      <c r="D33" s="529" t="s">
        <v>159</v>
      </c>
      <c r="E33" s="122">
        <v>5</v>
      </c>
      <c r="F33" s="123"/>
      <c r="G33" s="123"/>
      <c r="H33" s="124"/>
      <c r="I33" s="123">
        <v>3</v>
      </c>
      <c r="J33" s="125">
        <v>2</v>
      </c>
      <c r="K33" s="126">
        <v>90</v>
      </c>
      <c r="L33" s="123">
        <v>30</v>
      </c>
      <c r="M33" s="123">
        <v>15</v>
      </c>
      <c r="N33" s="123">
        <v>15</v>
      </c>
      <c r="O33" s="123"/>
      <c r="P33" s="123">
        <v>30</v>
      </c>
      <c r="Q33" s="127">
        <v>30</v>
      </c>
      <c r="R33" s="122"/>
      <c r="S33" s="123"/>
      <c r="T33" s="123"/>
      <c r="U33" s="123"/>
      <c r="V33" s="123">
        <v>2</v>
      </c>
      <c r="W33" s="123"/>
      <c r="X33" s="123"/>
      <c r="Y33" s="127"/>
    </row>
    <row r="34" spans="1:25" ht="34.5" customHeight="1" thickBot="1" x14ac:dyDescent="0.25">
      <c r="A34" s="119">
        <v>10</v>
      </c>
      <c r="B34" s="120" t="s">
        <v>4</v>
      </c>
      <c r="C34" s="121" t="s">
        <v>6</v>
      </c>
      <c r="D34" s="529" t="s">
        <v>160</v>
      </c>
      <c r="E34" s="122">
        <v>4</v>
      </c>
      <c r="F34" s="123"/>
      <c r="G34" s="123"/>
      <c r="H34" s="124"/>
      <c r="I34" s="123">
        <v>3</v>
      </c>
      <c r="J34" s="125">
        <v>2</v>
      </c>
      <c r="K34" s="126">
        <v>90</v>
      </c>
      <c r="L34" s="123">
        <v>30</v>
      </c>
      <c r="M34" s="123">
        <v>15</v>
      </c>
      <c r="N34" s="123">
        <v>15</v>
      </c>
      <c r="O34" s="123"/>
      <c r="P34" s="123">
        <v>30</v>
      </c>
      <c r="Q34" s="127">
        <v>30</v>
      </c>
      <c r="R34" s="122"/>
      <c r="S34" s="123"/>
      <c r="T34" s="123"/>
      <c r="U34" s="123">
        <v>2</v>
      </c>
      <c r="V34" s="123"/>
      <c r="W34" s="123"/>
      <c r="X34" s="123"/>
      <c r="Y34" s="127"/>
    </row>
    <row r="35" spans="1:25" ht="34.5" customHeight="1" thickBot="1" x14ac:dyDescent="0.25">
      <c r="A35" s="119">
        <v>11</v>
      </c>
      <c r="B35" s="120" t="s">
        <v>150</v>
      </c>
      <c r="C35" s="121" t="s">
        <v>251</v>
      </c>
      <c r="D35" s="529" t="s">
        <v>161</v>
      </c>
      <c r="E35" s="122">
        <v>4</v>
      </c>
      <c r="F35" s="123"/>
      <c r="G35" s="123"/>
      <c r="H35" s="124"/>
      <c r="I35" s="123">
        <v>5</v>
      </c>
      <c r="J35" s="125">
        <v>3</v>
      </c>
      <c r="K35" s="126">
        <v>135</v>
      </c>
      <c r="L35" s="123">
        <v>45</v>
      </c>
      <c r="M35" s="123">
        <v>15</v>
      </c>
      <c r="N35" s="123">
        <v>30</v>
      </c>
      <c r="O35" s="123"/>
      <c r="P35" s="123">
        <v>45</v>
      </c>
      <c r="Q35" s="127">
        <v>45</v>
      </c>
      <c r="R35" s="122"/>
      <c r="S35" s="123"/>
      <c r="T35" s="123"/>
      <c r="U35" s="123">
        <v>3</v>
      </c>
      <c r="V35" s="123"/>
      <c r="W35" s="123"/>
      <c r="X35" s="123"/>
      <c r="Y35" s="127"/>
    </row>
    <row r="36" spans="1:25" ht="34.5" customHeight="1" thickBot="1" x14ac:dyDescent="0.25">
      <c r="A36" s="128"/>
      <c r="B36" s="129"/>
      <c r="C36" s="130"/>
      <c r="D36" s="131" t="s">
        <v>128</v>
      </c>
      <c r="E36" s="132"/>
      <c r="F36" s="133"/>
      <c r="G36" s="133"/>
      <c r="H36" s="134"/>
      <c r="I36" s="135">
        <f>SUM(I25:I35)</f>
        <v>51</v>
      </c>
      <c r="J36" s="136">
        <f t="shared" ref="J36:N36" si="0">SUM(J25:J35)</f>
        <v>33</v>
      </c>
      <c r="K36" s="137">
        <f t="shared" si="0"/>
        <v>1485</v>
      </c>
      <c r="L36" s="138">
        <f t="shared" si="0"/>
        <v>495</v>
      </c>
      <c r="M36" s="138">
        <f t="shared" si="0"/>
        <v>135</v>
      </c>
      <c r="N36" s="138">
        <f t="shared" si="0"/>
        <v>330</v>
      </c>
      <c r="O36" s="138">
        <v>30</v>
      </c>
      <c r="P36" s="138">
        <f>SUM(P25:P35)</f>
        <v>495</v>
      </c>
      <c r="Q36" s="139">
        <f>SUM(Q25:Q35)</f>
        <v>495</v>
      </c>
      <c r="R36" s="140">
        <f>SUM(R24:R35)</f>
        <v>9</v>
      </c>
      <c r="S36" s="141">
        <f>SUM(S25:S35)</f>
        <v>9</v>
      </c>
      <c r="T36" s="141">
        <f>SUM(T24:T35)</f>
        <v>2</v>
      </c>
      <c r="U36" s="141">
        <f>SUM(U24:U35)</f>
        <v>9</v>
      </c>
      <c r="V36" s="141">
        <f>SUM(V24:V35)</f>
        <v>4</v>
      </c>
      <c r="W36" s="133"/>
      <c r="X36" s="141">
        <f>SUM(X25:X35)</f>
        <v>0</v>
      </c>
      <c r="Y36" s="189">
        <f>SUM(Y25:Y35)</f>
        <v>0</v>
      </c>
    </row>
    <row r="37" spans="1:25" ht="34.5" customHeight="1" thickTop="1" thickBot="1" x14ac:dyDescent="0.25">
      <c r="A37" s="607" t="s">
        <v>65</v>
      </c>
      <c r="B37" s="608"/>
      <c r="C37" s="608"/>
      <c r="D37" s="608"/>
      <c r="E37" s="608"/>
      <c r="F37" s="608"/>
      <c r="G37" s="608"/>
      <c r="H37" s="608"/>
      <c r="I37" s="608"/>
      <c r="J37" s="608"/>
      <c r="K37" s="608"/>
      <c r="L37" s="608"/>
      <c r="M37" s="608"/>
      <c r="N37" s="608"/>
      <c r="O37" s="608"/>
      <c r="P37" s="608"/>
      <c r="Q37" s="608"/>
      <c r="R37" s="608"/>
      <c r="S37" s="608"/>
      <c r="T37" s="608"/>
      <c r="U37" s="608"/>
      <c r="V37" s="608"/>
      <c r="W37" s="608"/>
      <c r="X37" s="608"/>
      <c r="Y37" s="609"/>
    </row>
    <row r="38" spans="1:25" ht="34.5" customHeight="1" thickTop="1" thickBot="1" x14ac:dyDescent="0.25">
      <c r="A38" s="114"/>
      <c r="B38" s="579" t="s">
        <v>67</v>
      </c>
      <c r="C38" s="580"/>
      <c r="D38" s="618" t="s">
        <v>66</v>
      </c>
      <c r="E38" s="619"/>
      <c r="F38" s="619"/>
      <c r="G38" s="619"/>
      <c r="H38" s="619"/>
      <c r="I38" s="619"/>
      <c r="J38" s="620"/>
      <c r="K38" s="114"/>
      <c r="L38" s="115"/>
      <c r="M38" s="115"/>
      <c r="N38" s="115"/>
      <c r="O38" s="115"/>
      <c r="P38" s="115"/>
      <c r="Q38" s="116"/>
      <c r="R38" s="406"/>
      <c r="S38" s="115"/>
      <c r="T38" s="115"/>
      <c r="U38" s="115"/>
      <c r="V38" s="115"/>
      <c r="W38" s="115"/>
      <c r="X38" s="115"/>
      <c r="Y38" s="143"/>
    </row>
    <row r="39" spans="1:25" ht="56.25" customHeight="1" thickBot="1" x14ac:dyDescent="0.25">
      <c r="A39" s="119">
        <v>1</v>
      </c>
      <c r="B39" s="531" t="s">
        <v>162</v>
      </c>
      <c r="C39" s="173" t="s">
        <v>252</v>
      </c>
      <c r="D39" s="528" t="s">
        <v>167</v>
      </c>
      <c r="E39" s="146">
        <v>5</v>
      </c>
      <c r="F39" s="147"/>
      <c r="G39" s="147"/>
      <c r="H39" s="148"/>
      <c r="I39" s="148">
        <v>3</v>
      </c>
      <c r="J39" s="149">
        <v>2</v>
      </c>
      <c r="K39" s="150">
        <v>90</v>
      </c>
      <c r="L39" s="151">
        <v>30</v>
      </c>
      <c r="M39" s="151"/>
      <c r="N39" s="151">
        <v>30</v>
      </c>
      <c r="O39" s="151"/>
      <c r="P39" s="151">
        <v>30</v>
      </c>
      <c r="Q39" s="152">
        <v>30</v>
      </c>
      <c r="R39" s="146"/>
      <c r="S39" s="151"/>
      <c r="T39" s="151"/>
      <c r="U39" s="151"/>
      <c r="V39" s="151">
        <v>2</v>
      </c>
      <c r="W39" s="151"/>
      <c r="X39" s="151"/>
      <c r="Y39" s="153"/>
    </row>
    <row r="40" spans="1:25" ht="82.5" customHeight="1" thickBot="1" x14ac:dyDescent="0.25">
      <c r="A40" s="119">
        <v>2</v>
      </c>
      <c r="B40" s="532" t="s">
        <v>163</v>
      </c>
      <c r="C40" s="173" t="s">
        <v>253</v>
      </c>
      <c r="D40" s="529" t="s">
        <v>168</v>
      </c>
      <c r="E40" s="146">
        <v>6</v>
      </c>
      <c r="F40" s="151"/>
      <c r="G40" s="151"/>
      <c r="H40" s="148"/>
      <c r="I40" s="148">
        <v>3</v>
      </c>
      <c r="J40" s="149">
        <v>2</v>
      </c>
      <c r="K40" s="150">
        <v>90</v>
      </c>
      <c r="L40" s="151">
        <v>30</v>
      </c>
      <c r="M40" s="151"/>
      <c r="N40" s="151">
        <v>30</v>
      </c>
      <c r="O40" s="151"/>
      <c r="P40" s="151">
        <v>30</v>
      </c>
      <c r="Q40" s="152">
        <v>30</v>
      </c>
      <c r="R40" s="146"/>
      <c r="S40" s="151"/>
      <c r="T40" s="151"/>
      <c r="U40" s="151"/>
      <c r="V40" s="151"/>
      <c r="W40" s="151">
        <v>2</v>
      </c>
      <c r="X40" s="151"/>
      <c r="Y40" s="153"/>
    </row>
    <row r="41" spans="1:25" ht="39" customHeight="1" thickBot="1" x14ac:dyDescent="0.25">
      <c r="A41" s="119">
        <v>3</v>
      </c>
      <c r="B41" s="532" t="s">
        <v>164</v>
      </c>
      <c r="C41" s="173" t="s">
        <v>254</v>
      </c>
      <c r="D41" s="529" t="s">
        <v>169</v>
      </c>
      <c r="E41" s="146">
        <v>1</v>
      </c>
      <c r="F41" s="151"/>
      <c r="G41" s="151"/>
      <c r="H41" s="148"/>
      <c r="I41" s="151">
        <v>5</v>
      </c>
      <c r="J41" s="152">
        <v>3</v>
      </c>
      <c r="K41" s="150">
        <v>135</v>
      </c>
      <c r="L41" s="151">
        <v>45</v>
      </c>
      <c r="M41" s="151">
        <v>15</v>
      </c>
      <c r="N41" s="151">
        <v>30</v>
      </c>
      <c r="O41" s="151"/>
      <c r="P41" s="151">
        <v>45</v>
      </c>
      <c r="Q41" s="152">
        <v>45</v>
      </c>
      <c r="R41" s="146">
        <v>3</v>
      </c>
      <c r="S41" s="151"/>
      <c r="T41" s="151"/>
      <c r="U41" s="151"/>
      <c r="V41" s="151"/>
      <c r="W41" s="151"/>
      <c r="X41" s="151"/>
      <c r="Y41" s="153"/>
    </row>
    <row r="42" spans="1:25" ht="39" customHeight="1" thickBot="1" x14ac:dyDescent="0.25">
      <c r="A42" s="119">
        <v>4</v>
      </c>
      <c r="B42" s="532" t="s">
        <v>165</v>
      </c>
      <c r="C42" s="173" t="s">
        <v>255</v>
      </c>
      <c r="D42" s="529" t="s">
        <v>170</v>
      </c>
      <c r="E42" s="146">
        <v>2</v>
      </c>
      <c r="F42" s="151"/>
      <c r="G42" s="151"/>
      <c r="H42" s="148"/>
      <c r="I42" s="151">
        <v>5</v>
      </c>
      <c r="J42" s="152">
        <v>3</v>
      </c>
      <c r="K42" s="150">
        <v>135</v>
      </c>
      <c r="L42" s="151">
        <v>45</v>
      </c>
      <c r="M42" s="151">
        <v>15</v>
      </c>
      <c r="N42" s="151">
        <v>30</v>
      </c>
      <c r="O42" s="151"/>
      <c r="P42" s="151">
        <v>45</v>
      </c>
      <c r="Q42" s="152">
        <v>45</v>
      </c>
      <c r="R42" s="146"/>
      <c r="S42" s="151">
        <v>3</v>
      </c>
      <c r="T42" s="151"/>
      <c r="U42" s="151"/>
      <c r="V42" s="151"/>
      <c r="W42" s="151"/>
      <c r="X42" s="151"/>
      <c r="Y42" s="152"/>
    </row>
    <row r="43" spans="1:25" ht="30.75" customHeight="1" thickBot="1" x14ac:dyDescent="0.25">
      <c r="A43" s="119">
        <v>5</v>
      </c>
      <c r="B43" s="532" t="s">
        <v>166</v>
      </c>
      <c r="C43" s="173" t="s">
        <v>256</v>
      </c>
      <c r="D43" s="529" t="s">
        <v>171</v>
      </c>
      <c r="E43" s="146">
        <v>1</v>
      </c>
      <c r="F43" s="151"/>
      <c r="G43" s="151"/>
      <c r="H43" s="148"/>
      <c r="I43" s="151">
        <v>6</v>
      </c>
      <c r="J43" s="152">
        <v>4</v>
      </c>
      <c r="K43" s="150">
        <v>180</v>
      </c>
      <c r="L43" s="151">
        <v>60</v>
      </c>
      <c r="M43" s="151">
        <v>30</v>
      </c>
      <c r="N43" s="151">
        <v>15</v>
      </c>
      <c r="O43" s="151">
        <v>15</v>
      </c>
      <c r="P43" s="151">
        <v>60</v>
      </c>
      <c r="Q43" s="152">
        <v>60</v>
      </c>
      <c r="R43" s="146">
        <v>4</v>
      </c>
      <c r="S43" s="151"/>
      <c r="T43" s="151"/>
      <c r="U43" s="151"/>
      <c r="V43" s="151"/>
      <c r="W43" s="151"/>
      <c r="X43" s="151"/>
      <c r="Y43" s="152"/>
    </row>
    <row r="44" spans="1:25" ht="56.25" customHeight="1" x14ac:dyDescent="0.2">
      <c r="A44" s="119">
        <v>6</v>
      </c>
      <c r="B44" s="533" t="s">
        <v>181</v>
      </c>
      <c r="C44" s="173" t="s">
        <v>257</v>
      </c>
      <c r="D44" s="523" t="s">
        <v>180</v>
      </c>
      <c r="E44" s="146">
        <v>3</v>
      </c>
      <c r="F44" s="151"/>
      <c r="G44" s="151"/>
      <c r="H44" s="148"/>
      <c r="I44" s="151">
        <v>6</v>
      </c>
      <c r="J44" s="152">
        <v>4</v>
      </c>
      <c r="K44" s="150">
        <v>180</v>
      </c>
      <c r="L44" s="151">
        <v>60</v>
      </c>
      <c r="M44" s="151">
        <v>30</v>
      </c>
      <c r="N44" s="151">
        <v>15</v>
      </c>
      <c r="O44" s="151">
        <v>15</v>
      </c>
      <c r="P44" s="151">
        <v>60</v>
      </c>
      <c r="Q44" s="152">
        <v>60</v>
      </c>
      <c r="R44" s="146"/>
      <c r="S44" s="151"/>
      <c r="T44" s="151">
        <v>4</v>
      </c>
      <c r="U44" s="151"/>
      <c r="V44" s="151"/>
      <c r="W44" s="151"/>
      <c r="X44" s="151"/>
      <c r="Y44" s="152"/>
    </row>
    <row r="45" spans="1:25" s="4" customFormat="1" ht="33.75" customHeight="1" x14ac:dyDescent="0.2">
      <c r="A45" s="119">
        <v>7</v>
      </c>
      <c r="B45" s="533" t="s">
        <v>182</v>
      </c>
      <c r="C45" s="173" t="s">
        <v>258</v>
      </c>
      <c r="D45" s="523" t="s">
        <v>179</v>
      </c>
      <c r="E45" s="146">
        <v>1</v>
      </c>
      <c r="F45" s="151"/>
      <c r="G45" s="246"/>
      <c r="H45" s="151"/>
      <c r="I45" s="151">
        <v>3</v>
      </c>
      <c r="J45" s="152">
        <v>2</v>
      </c>
      <c r="K45" s="150">
        <v>90</v>
      </c>
      <c r="L45" s="151">
        <v>30</v>
      </c>
      <c r="M45" s="151">
        <v>15</v>
      </c>
      <c r="N45" s="151"/>
      <c r="O45" s="151">
        <v>15</v>
      </c>
      <c r="P45" s="151">
        <v>30</v>
      </c>
      <c r="Q45" s="152">
        <v>30</v>
      </c>
      <c r="R45" s="146">
        <v>2</v>
      </c>
      <c r="S45" s="151"/>
      <c r="T45" s="151"/>
      <c r="U45" s="151"/>
      <c r="V45" s="151"/>
      <c r="W45" s="151"/>
      <c r="X45" s="151"/>
      <c r="Y45" s="152"/>
    </row>
    <row r="46" spans="1:25" ht="31.5" customHeight="1" x14ac:dyDescent="0.2">
      <c r="A46" s="30"/>
      <c r="B46" s="650" t="s">
        <v>69</v>
      </c>
      <c r="C46" s="651"/>
      <c r="D46" s="652" t="s">
        <v>117</v>
      </c>
      <c r="E46" s="652"/>
      <c r="F46" s="652"/>
      <c r="G46" s="652"/>
      <c r="H46" s="652"/>
      <c r="I46" s="652"/>
      <c r="J46" s="653"/>
      <c r="K46" s="421"/>
      <c r="L46" s="416"/>
      <c r="M46" s="416"/>
      <c r="N46" s="416"/>
      <c r="O46" s="416"/>
      <c r="P46" s="416"/>
      <c r="Q46" s="19"/>
      <c r="R46" s="421"/>
      <c r="S46" s="416"/>
      <c r="T46" s="416"/>
      <c r="U46" s="416"/>
      <c r="V46" s="416"/>
      <c r="W46" s="416"/>
      <c r="X46" s="416"/>
      <c r="Y46" s="19"/>
    </row>
    <row r="47" spans="1:25" s="4" customFormat="1" ht="51.75" customHeight="1" x14ac:dyDescent="0.2">
      <c r="A47" s="119"/>
      <c r="B47" s="210" t="s">
        <v>293</v>
      </c>
      <c r="C47" s="527"/>
      <c r="D47" s="389" t="s">
        <v>291</v>
      </c>
      <c r="E47" s="390"/>
      <c r="F47" s="404"/>
      <c r="G47" s="404"/>
      <c r="H47" s="404"/>
      <c r="I47" s="404"/>
      <c r="J47" s="405"/>
      <c r="K47" s="119"/>
      <c r="L47" s="407"/>
      <c r="M47" s="407"/>
      <c r="N47" s="407"/>
      <c r="O47" s="407"/>
      <c r="P47" s="407"/>
      <c r="Q47" s="154"/>
      <c r="R47" s="408"/>
      <c r="S47" s="407"/>
      <c r="T47" s="407"/>
      <c r="U47" s="407"/>
      <c r="V47" s="407"/>
      <c r="W47" s="407"/>
      <c r="X47" s="407"/>
      <c r="Y47" s="154"/>
    </row>
    <row r="48" spans="1:25" ht="34.5" customHeight="1" x14ac:dyDescent="0.2">
      <c r="A48" s="30">
        <v>8</v>
      </c>
      <c r="B48" s="533"/>
      <c r="C48" s="121" t="s">
        <v>292</v>
      </c>
      <c r="D48" s="523" t="s">
        <v>290</v>
      </c>
      <c r="E48" s="352">
        <v>4</v>
      </c>
      <c r="F48" s="201"/>
      <c r="G48" s="201"/>
      <c r="H48" s="200"/>
      <c r="I48" s="201">
        <v>5</v>
      </c>
      <c r="J48" s="202">
        <v>3</v>
      </c>
      <c r="K48" s="353">
        <v>135</v>
      </c>
      <c r="L48" s="201">
        <v>45</v>
      </c>
      <c r="M48" s="201">
        <v>15</v>
      </c>
      <c r="N48" s="201">
        <v>15</v>
      </c>
      <c r="O48" s="201">
        <v>15</v>
      </c>
      <c r="P48" s="201">
        <v>45</v>
      </c>
      <c r="Q48" s="202">
        <v>45</v>
      </c>
      <c r="R48" s="352"/>
      <c r="S48" s="201"/>
      <c r="T48" s="201"/>
      <c r="U48" s="201">
        <v>3</v>
      </c>
      <c r="V48" s="201"/>
      <c r="W48" s="201"/>
      <c r="X48" s="201"/>
      <c r="Y48" s="202"/>
    </row>
    <row r="49" spans="1:26" ht="34.5" customHeight="1" x14ac:dyDescent="0.2">
      <c r="A49" s="119">
        <v>9</v>
      </c>
      <c r="B49" s="210"/>
      <c r="C49" s="145" t="s">
        <v>185</v>
      </c>
      <c r="D49" s="157" t="s">
        <v>184</v>
      </c>
      <c r="E49" s="122"/>
      <c r="F49" s="123"/>
      <c r="G49" s="123"/>
      <c r="H49" s="124">
        <v>3</v>
      </c>
      <c r="I49" s="123">
        <v>8</v>
      </c>
      <c r="J49" s="127">
        <v>5</v>
      </c>
      <c r="K49" s="126">
        <v>225</v>
      </c>
      <c r="L49" s="123">
        <v>75</v>
      </c>
      <c r="M49" s="123">
        <v>30</v>
      </c>
      <c r="N49" s="123">
        <v>15</v>
      </c>
      <c r="O49" s="123">
        <v>30</v>
      </c>
      <c r="P49" s="123">
        <v>75</v>
      </c>
      <c r="Q49" s="127">
        <v>75</v>
      </c>
      <c r="R49" s="122"/>
      <c r="S49" s="123"/>
      <c r="T49" s="123">
        <v>5</v>
      </c>
      <c r="U49" s="246"/>
      <c r="V49" s="123"/>
      <c r="W49" s="123"/>
      <c r="X49" s="123"/>
      <c r="Y49" s="127"/>
    </row>
    <row r="50" spans="1:26" ht="49.5" customHeight="1" x14ac:dyDescent="0.2">
      <c r="A50" s="119"/>
      <c r="B50" s="210" t="s">
        <v>186</v>
      </c>
      <c r="C50" s="145"/>
      <c r="D50" s="155" t="s">
        <v>187</v>
      </c>
      <c r="E50" s="122"/>
      <c r="F50" s="123"/>
      <c r="G50" s="123"/>
      <c r="H50" s="124"/>
      <c r="I50" s="123"/>
      <c r="J50" s="127"/>
      <c r="K50" s="126"/>
      <c r="L50" s="123"/>
      <c r="M50" s="123"/>
      <c r="N50" s="123"/>
      <c r="O50" s="123"/>
      <c r="P50" s="123"/>
      <c r="Q50" s="127"/>
      <c r="R50" s="122"/>
      <c r="S50" s="123"/>
      <c r="T50" s="123"/>
      <c r="U50" s="123"/>
      <c r="V50" s="123"/>
      <c r="W50" s="123"/>
      <c r="X50" s="123"/>
      <c r="Y50" s="127"/>
    </row>
    <row r="51" spans="1:26" s="7" customFormat="1" ht="31.5" customHeight="1" x14ac:dyDescent="0.2">
      <c r="A51" s="119">
        <v>10</v>
      </c>
      <c r="B51" s="210"/>
      <c r="C51" s="145" t="s">
        <v>189</v>
      </c>
      <c r="D51" s="523" t="s">
        <v>188</v>
      </c>
      <c r="E51" s="122"/>
      <c r="F51" s="123"/>
      <c r="G51" s="123"/>
      <c r="H51" s="124">
        <v>5</v>
      </c>
      <c r="I51" s="123">
        <v>6</v>
      </c>
      <c r="J51" s="127">
        <v>4</v>
      </c>
      <c r="K51" s="126">
        <v>180</v>
      </c>
      <c r="L51" s="123">
        <v>60</v>
      </c>
      <c r="M51" s="123">
        <v>30</v>
      </c>
      <c r="N51" s="123"/>
      <c r="O51" s="123">
        <v>30</v>
      </c>
      <c r="P51" s="123">
        <v>60</v>
      </c>
      <c r="Q51" s="127">
        <v>60</v>
      </c>
      <c r="R51" s="122"/>
      <c r="S51" s="123"/>
      <c r="T51" s="123"/>
      <c r="U51" s="374"/>
      <c r="V51" s="123">
        <v>4</v>
      </c>
      <c r="W51" s="123"/>
      <c r="X51" s="123"/>
      <c r="Y51" s="127"/>
      <c r="Z51" s="29"/>
    </row>
    <row r="52" spans="1:26" ht="52.5" customHeight="1" x14ac:dyDescent="0.2">
      <c r="A52" s="119">
        <v>11</v>
      </c>
      <c r="B52" s="210"/>
      <c r="C52" s="145" t="s">
        <v>191</v>
      </c>
      <c r="D52" s="157" t="s">
        <v>190</v>
      </c>
      <c r="E52" s="122">
        <v>6</v>
      </c>
      <c r="F52" s="123"/>
      <c r="G52" s="123">
        <v>6</v>
      </c>
      <c r="H52" s="124"/>
      <c r="I52" s="123">
        <v>5</v>
      </c>
      <c r="J52" s="127">
        <v>3</v>
      </c>
      <c r="K52" s="126">
        <v>135</v>
      </c>
      <c r="L52" s="123">
        <v>45</v>
      </c>
      <c r="M52" s="123">
        <v>30</v>
      </c>
      <c r="N52" s="123">
        <v>15</v>
      </c>
      <c r="O52" s="123"/>
      <c r="P52" s="123">
        <v>45</v>
      </c>
      <c r="Q52" s="127">
        <v>45</v>
      </c>
      <c r="R52" s="122"/>
      <c r="S52" s="123"/>
      <c r="T52" s="123"/>
      <c r="U52" s="123"/>
      <c r="V52" s="123"/>
      <c r="W52" s="123">
        <v>3</v>
      </c>
      <c r="X52" s="123"/>
      <c r="Y52" s="127"/>
    </row>
    <row r="53" spans="1:26" ht="31.5" customHeight="1" x14ac:dyDescent="0.2">
      <c r="A53" s="119">
        <v>12</v>
      </c>
      <c r="B53" s="210" t="s">
        <v>172</v>
      </c>
      <c r="C53" s="211" t="s">
        <v>192</v>
      </c>
      <c r="D53" s="523" t="s">
        <v>173</v>
      </c>
      <c r="E53" s="122">
        <v>2</v>
      </c>
      <c r="F53" s="123"/>
      <c r="G53" s="123"/>
      <c r="H53" s="124"/>
      <c r="I53" s="123">
        <v>5</v>
      </c>
      <c r="J53" s="127">
        <v>3</v>
      </c>
      <c r="K53" s="126">
        <v>135</v>
      </c>
      <c r="L53" s="123">
        <v>45</v>
      </c>
      <c r="M53" s="123">
        <v>15</v>
      </c>
      <c r="N53" s="123">
        <v>15</v>
      </c>
      <c r="O53" s="123">
        <v>15</v>
      </c>
      <c r="P53" s="123">
        <v>45</v>
      </c>
      <c r="Q53" s="127">
        <v>45</v>
      </c>
      <c r="R53" s="122"/>
      <c r="S53" s="123">
        <v>3</v>
      </c>
      <c r="T53" s="123"/>
      <c r="U53" s="123"/>
      <c r="V53" s="123"/>
      <c r="W53" s="123"/>
      <c r="X53" s="123"/>
      <c r="Y53" s="127"/>
    </row>
    <row r="54" spans="1:26" ht="54.75" customHeight="1" x14ac:dyDescent="0.2">
      <c r="A54" s="119"/>
      <c r="B54" s="210" t="s">
        <v>196</v>
      </c>
      <c r="C54" s="145"/>
      <c r="D54" s="155" t="s">
        <v>195</v>
      </c>
      <c r="E54" s="122"/>
      <c r="F54" s="123"/>
      <c r="G54" s="123"/>
      <c r="H54" s="124"/>
      <c r="I54" s="123"/>
      <c r="J54" s="127"/>
      <c r="K54" s="126"/>
      <c r="L54" s="123"/>
      <c r="M54" s="123"/>
      <c r="N54" s="123"/>
      <c r="O54" s="123"/>
      <c r="P54" s="123"/>
      <c r="Q54" s="127"/>
      <c r="R54" s="122"/>
      <c r="S54" s="123"/>
      <c r="T54" s="123"/>
      <c r="U54" s="123"/>
      <c r="V54" s="123"/>
      <c r="W54" s="123"/>
      <c r="X54" s="123"/>
      <c r="Y54" s="127"/>
    </row>
    <row r="55" spans="1:26" ht="54.75" customHeight="1" x14ac:dyDescent="0.2">
      <c r="A55" s="119">
        <v>13</v>
      </c>
      <c r="B55" s="210"/>
      <c r="C55" s="145" t="s">
        <v>197</v>
      </c>
      <c r="D55" s="156" t="s">
        <v>193</v>
      </c>
      <c r="E55" s="122">
        <v>4</v>
      </c>
      <c r="F55" s="123"/>
      <c r="G55" s="123"/>
      <c r="H55" s="124"/>
      <c r="I55" s="123">
        <v>5</v>
      </c>
      <c r="J55" s="127">
        <v>3</v>
      </c>
      <c r="K55" s="126">
        <v>135</v>
      </c>
      <c r="L55" s="123">
        <v>45</v>
      </c>
      <c r="M55" s="123">
        <v>30</v>
      </c>
      <c r="N55" s="123">
        <v>15</v>
      </c>
      <c r="O55" s="123"/>
      <c r="P55" s="123">
        <v>45</v>
      </c>
      <c r="Q55" s="127">
        <v>45</v>
      </c>
      <c r="R55" s="122"/>
      <c r="S55" s="123"/>
      <c r="T55" s="123"/>
      <c r="U55" s="123">
        <v>3</v>
      </c>
      <c r="V55" s="123"/>
      <c r="W55" s="123"/>
      <c r="X55" s="123"/>
      <c r="Y55" s="127"/>
    </row>
    <row r="56" spans="1:26" ht="54.75" customHeight="1" x14ac:dyDescent="0.2">
      <c r="A56" s="119">
        <v>14</v>
      </c>
      <c r="B56" s="210"/>
      <c r="C56" s="145" t="s">
        <v>198</v>
      </c>
      <c r="D56" s="157" t="s">
        <v>194</v>
      </c>
      <c r="E56" s="122"/>
      <c r="F56" s="123"/>
      <c r="G56" s="123"/>
      <c r="H56" s="124">
        <v>4</v>
      </c>
      <c r="I56" s="123">
        <v>5</v>
      </c>
      <c r="J56" s="127">
        <v>3</v>
      </c>
      <c r="K56" s="126">
        <v>135</v>
      </c>
      <c r="L56" s="123">
        <v>45</v>
      </c>
      <c r="M56" s="123">
        <v>30</v>
      </c>
      <c r="N56" s="123"/>
      <c r="O56" s="123">
        <v>15</v>
      </c>
      <c r="P56" s="123">
        <v>45</v>
      </c>
      <c r="Q56" s="127">
        <v>45</v>
      </c>
      <c r="R56" s="122"/>
      <c r="S56" s="123"/>
      <c r="T56" s="246"/>
      <c r="U56" s="123">
        <v>3</v>
      </c>
      <c r="V56" s="123"/>
      <c r="W56" s="123"/>
      <c r="X56" s="123"/>
      <c r="Y56" s="127"/>
    </row>
    <row r="57" spans="1:26" ht="54.75" customHeight="1" x14ac:dyDescent="0.2">
      <c r="A57" s="119"/>
      <c r="B57" s="144" t="s">
        <v>203</v>
      </c>
      <c r="C57" s="145"/>
      <c r="D57" s="158" t="s">
        <v>199</v>
      </c>
      <c r="E57" s="122"/>
      <c r="F57" s="123"/>
      <c r="G57" s="123"/>
      <c r="H57" s="124"/>
      <c r="I57" s="123"/>
      <c r="J57" s="127"/>
      <c r="K57" s="126"/>
      <c r="L57" s="123"/>
      <c r="M57" s="123"/>
      <c r="N57" s="123"/>
      <c r="O57" s="123"/>
      <c r="P57" s="123"/>
      <c r="Q57" s="127"/>
      <c r="R57" s="122"/>
      <c r="S57" s="123"/>
      <c r="T57" s="123"/>
      <c r="U57" s="123"/>
      <c r="V57" s="123"/>
      <c r="W57" s="123"/>
      <c r="X57" s="123"/>
      <c r="Y57" s="127"/>
    </row>
    <row r="58" spans="1:26" ht="59.25" customHeight="1" x14ac:dyDescent="0.2">
      <c r="A58" s="119">
        <v>15</v>
      </c>
      <c r="B58" s="144"/>
      <c r="C58" s="145" t="s">
        <v>204</v>
      </c>
      <c r="D58" s="157" t="s">
        <v>200</v>
      </c>
      <c r="E58" s="122"/>
      <c r="F58" s="123"/>
      <c r="G58" s="123">
        <v>6</v>
      </c>
      <c r="H58" s="124"/>
      <c r="I58" s="123">
        <v>5</v>
      </c>
      <c r="J58" s="127">
        <v>3</v>
      </c>
      <c r="K58" s="126">
        <v>135</v>
      </c>
      <c r="L58" s="123">
        <v>45</v>
      </c>
      <c r="M58" s="123">
        <v>30</v>
      </c>
      <c r="N58" s="123">
        <v>15</v>
      </c>
      <c r="O58" s="123"/>
      <c r="P58" s="123">
        <v>45</v>
      </c>
      <c r="Q58" s="127">
        <v>45</v>
      </c>
      <c r="R58" s="122"/>
      <c r="S58" s="123"/>
      <c r="T58" s="123"/>
      <c r="U58" s="123"/>
      <c r="V58" s="123"/>
      <c r="W58" s="123">
        <v>3</v>
      </c>
      <c r="X58" s="123"/>
      <c r="Y58" s="127"/>
    </row>
    <row r="59" spans="1:26" ht="38.25" customHeight="1" x14ac:dyDescent="0.2">
      <c r="A59" s="128">
        <v>16</v>
      </c>
      <c r="B59" s="347"/>
      <c r="C59" s="348" t="s">
        <v>205</v>
      </c>
      <c r="D59" s="349" t="s">
        <v>201</v>
      </c>
      <c r="E59" s="132"/>
      <c r="F59" s="133"/>
      <c r="G59" s="133">
        <v>5</v>
      </c>
      <c r="H59" s="134"/>
      <c r="I59" s="133">
        <v>5</v>
      </c>
      <c r="J59" s="142">
        <v>3</v>
      </c>
      <c r="K59" s="350">
        <v>135</v>
      </c>
      <c r="L59" s="133">
        <v>45</v>
      </c>
      <c r="M59" s="133">
        <v>30</v>
      </c>
      <c r="N59" s="133">
        <v>15</v>
      </c>
      <c r="O59" s="133"/>
      <c r="P59" s="133">
        <v>45</v>
      </c>
      <c r="Q59" s="142">
        <v>45</v>
      </c>
      <c r="R59" s="132"/>
      <c r="S59" s="133"/>
      <c r="T59" s="133"/>
      <c r="U59" s="133"/>
      <c r="V59" s="133">
        <v>3</v>
      </c>
      <c r="W59" s="246"/>
      <c r="X59" s="133"/>
      <c r="Y59" s="142"/>
    </row>
    <row r="60" spans="1:26" ht="52.5" customHeight="1" x14ac:dyDescent="0.2">
      <c r="A60" s="119">
        <v>17</v>
      </c>
      <c r="B60" s="144"/>
      <c r="C60" s="145" t="s">
        <v>206</v>
      </c>
      <c r="D60" s="157" t="s">
        <v>202</v>
      </c>
      <c r="E60" s="122">
        <v>6</v>
      </c>
      <c r="F60" s="123"/>
      <c r="G60" s="123"/>
      <c r="H60" s="124"/>
      <c r="I60" s="123">
        <v>5</v>
      </c>
      <c r="J60" s="127">
        <v>3</v>
      </c>
      <c r="K60" s="126">
        <v>135</v>
      </c>
      <c r="L60" s="123">
        <v>45</v>
      </c>
      <c r="M60" s="123">
        <v>15</v>
      </c>
      <c r="N60" s="123">
        <v>15</v>
      </c>
      <c r="O60" s="123">
        <v>15</v>
      </c>
      <c r="P60" s="123">
        <v>45</v>
      </c>
      <c r="Q60" s="127">
        <v>45</v>
      </c>
      <c r="R60" s="122"/>
      <c r="S60" s="123"/>
      <c r="T60" s="123"/>
      <c r="U60" s="123"/>
      <c r="V60" s="123"/>
      <c r="W60" s="123">
        <v>3</v>
      </c>
      <c r="X60" s="123"/>
      <c r="Y60" s="127"/>
    </row>
    <row r="61" spans="1:26" ht="52.5" customHeight="1" x14ac:dyDescent="0.2">
      <c r="A61" s="119"/>
      <c r="B61" s="144" t="s">
        <v>210</v>
      </c>
      <c r="C61" s="145"/>
      <c r="D61" s="155" t="s">
        <v>207</v>
      </c>
      <c r="E61" s="122"/>
      <c r="F61" s="123"/>
      <c r="G61" s="123"/>
      <c r="H61" s="124"/>
      <c r="I61" s="123"/>
      <c r="J61" s="127"/>
      <c r="K61" s="126"/>
      <c r="L61" s="123"/>
      <c r="M61" s="123"/>
      <c r="N61" s="123"/>
      <c r="O61" s="123"/>
      <c r="P61" s="123"/>
      <c r="Q61" s="127"/>
      <c r="R61" s="122"/>
      <c r="S61" s="123"/>
      <c r="T61" s="123"/>
      <c r="U61" s="123"/>
      <c r="V61" s="123"/>
      <c r="W61" s="123"/>
      <c r="X61" s="123"/>
      <c r="Y61" s="127"/>
    </row>
    <row r="62" spans="1:26" ht="30.75" customHeight="1" x14ac:dyDescent="0.2">
      <c r="A62" s="119">
        <v>18</v>
      </c>
      <c r="B62" s="144"/>
      <c r="C62" s="145" t="s">
        <v>211</v>
      </c>
      <c r="D62" s="157" t="s">
        <v>209</v>
      </c>
      <c r="E62" s="122"/>
      <c r="F62" s="123"/>
      <c r="G62" s="123"/>
      <c r="H62" s="123">
        <v>3</v>
      </c>
      <c r="I62" s="123">
        <v>5</v>
      </c>
      <c r="J62" s="127">
        <v>3</v>
      </c>
      <c r="K62" s="126">
        <v>135</v>
      </c>
      <c r="L62" s="123">
        <v>45</v>
      </c>
      <c r="M62" s="123">
        <v>30</v>
      </c>
      <c r="N62" s="123">
        <v>15</v>
      </c>
      <c r="O62" s="123"/>
      <c r="P62" s="123">
        <v>45</v>
      </c>
      <c r="Q62" s="127">
        <v>45</v>
      </c>
      <c r="R62" s="122"/>
      <c r="S62" s="123"/>
      <c r="T62" s="123">
        <v>3</v>
      </c>
      <c r="U62" s="123"/>
      <c r="V62" s="123"/>
      <c r="W62" s="123"/>
      <c r="X62" s="123"/>
      <c r="Y62" s="127"/>
    </row>
    <row r="63" spans="1:26" ht="30.75" customHeight="1" x14ac:dyDescent="0.2">
      <c r="A63" s="119">
        <v>19</v>
      </c>
      <c r="B63" s="144"/>
      <c r="C63" s="145" t="s">
        <v>212</v>
      </c>
      <c r="D63" s="157" t="s">
        <v>208</v>
      </c>
      <c r="E63" s="122">
        <v>3</v>
      </c>
      <c r="F63" s="123"/>
      <c r="G63" s="123"/>
      <c r="H63" s="124"/>
      <c r="I63" s="123">
        <v>6</v>
      </c>
      <c r="J63" s="127">
        <v>4</v>
      </c>
      <c r="K63" s="126">
        <v>180</v>
      </c>
      <c r="L63" s="123">
        <v>60</v>
      </c>
      <c r="M63" s="123">
        <v>30</v>
      </c>
      <c r="N63" s="123">
        <v>15</v>
      </c>
      <c r="O63" s="123">
        <v>15</v>
      </c>
      <c r="P63" s="123">
        <v>60</v>
      </c>
      <c r="Q63" s="127">
        <v>60</v>
      </c>
      <c r="R63" s="122"/>
      <c r="S63" s="123"/>
      <c r="T63" s="123">
        <v>4</v>
      </c>
      <c r="U63" s="246"/>
      <c r="V63" s="123"/>
      <c r="W63" s="123"/>
      <c r="X63" s="123"/>
      <c r="Y63" s="127"/>
    </row>
    <row r="64" spans="1:26" ht="56.25" customHeight="1" x14ac:dyDescent="0.2">
      <c r="A64" s="119">
        <v>20</v>
      </c>
      <c r="B64" s="210" t="s">
        <v>16</v>
      </c>
      <c r="C64" s="145" t="s">
        <v>8</v>
      </c>
      <c r="D64" s="523" t="s">
        <v>213</v>
      </c>
      <c r="E64" s="122">
        <v>2</v>
      </c>
      <c r="F64" s="123"/>
      <c r="G64" s="123"/>
      <c r="H64" s="124"/>
      <c r="I64" s="123">
        <v>6</v>
      </c>
      <c r="J64" s="127">
        <v>4</v>
      </c>
      <c r="K64" s="126">
        <v>180</v>
      </c>
      <c r="L64" s="123">
        <v>60</v>
      </c>
      <c r="M64" s="123">
        <v>30</v>
      </c>
      <c r="N64" s="123">
        <v>15</v>
      </c>
      <c r="O64" s="123">
        <v>15</v>
      </c>
      <c r="P64" s="123">
        <v>60</v>
      </c>
      <c r="Q64" s="127">
        <v>60</v>
      </c>
      <c r="R64" s="122"/>
      <c r="S64" s="123">
        <v>4</v>
      </c>
      <c r="T64" s="123"/>
      <c r="U64" s="123"/>
      <c r="V64" s="123"/>
      <c r="W64" s="123"/>
      <c r="X64" s="123"/>
      <c r="Y64" s="127"/>
    </row>
    <row r="65" spans="1:25" ht="25.5" customHeight="1" thickBot="1" x14ac:dyDescent="0.25">
      <c r="A65" s="82"/>
      <c r="B65" s="85"/>
      <c r="C65" s="86"/>
      <c r="D65" s="162" t="s">
        <v>64</v>
      </c>
      <c r="E65" s="163"/>
      <c r="F65" s="164"/>
      <c r="G65" s="164"/>
      <c r="H65" s="165"/>
      <c r="I65" s="166">
        <f>SUM(I47:I64,I39:I45)</f>
        <v>102</v>
      </c>
      <c r="J65" s="167">
        <f>SUM(J47:J64,J39:J45)</f>
        <v>64</v>
      </c>
      <c r="K65" s="168">
        <f t="shared" ref="K65:Q65" si="1">SUM(K39:K64)</f>
        <v>2880</v>
      </c>
      <c r="L65" s="166">
        <f t="shared" si="1"/>
        <v>960</v>
      </c>
      <c r="M65" s="166">
        <f t="shared" si="1"/>
        <v>450</v>
      </c>
      <c r="N65" s="166">
        <f t="shared" si="1"/>
        <v>315</v>
      </c>
      <c r="O65" s="166">
        <f t="shared" si="1"/>
        <v>195</v>
      </c>
      <c r="P65" s="166">
        <f t="shared" si="1"/>
        <v>960</v>
      </c>
      <c r="Q65" s="167">
        <f t="shared" si="1"/>
        <v>960</v>
      </c>
      <c r="R65" s="169">
        <f t="shared" ref="R65:X65" si="2">SUM(R38:R64)</f>
        <v>9</v>
      </c>
      <c r="S65" s="170">
        <f t="shared" si="2"/>
        <v>10</v>
      </c>
      <c r="T65" s="170">
        <f t="shared" si="2"/>
        <v>16</v>
      </c>
      <c r="U65" s="170">
        <f t="shared" si="2"/>
        <v>9</v>
      </c>
      <c r="V65" s="170">
        <f t="shared" si="2"/>
        <v>9</v>
      </c>
      <c r="W65" s="170">
        <f t="shared" si="2"/>
        <v>11</v>
      </c>
      <c r="X65" s="170">
        <f t="shared" si="2"/>
        <v>0</v>
      </c>
      <c r="Y65" s="171"/>
    </row>
    <row r="66" spans="1:25" ht="24.75" thickTop="1" thickBot="1" x14ac:dyDescent="0.25">
      <c r="A66" s="38">
        <v>1</v>
      </c>
      <c r="B66" s="417">
        <v>2</v>
      </c>
      <c r="C66" s="39">
        <v>3</v>
      </c>
      <c r="D66" s="39">
        <v>4</v>
      </c>
      <c r="E66" s="39">
        <v>5</v>
      </c>
      <c r="F66" s="39">
        <v>6</v>
      </c>
      <c r="G66" s="34">
        <v>7</v>
      </c>
      <c r="H66" s="34">
        <v>8</v>
      </c>
      <c r="I66" s="39">
        <v>9</v>
      </c>
      <c r="J66" s="39">
        <v>10</v>
      </c>
      <c r="K66" s="39">
        <v>11</v>
      </c>
      <c r="L66" s="39">
        <v>12</v>
      </c>
      <c r="M66" s="39">
        <v>13</v>
      </c>
      <c r="N66" s="39">
        <v>14</v>
      </c>
      <c r="O66" s="39">
        <v>15</v>
      </c>
      <c r="P66" s="39">
        <v>16</v>
      </c>
      <c r="Q66" s="39">
        <v>17</v>
      </c>
      <c r="R66" s="39">
        <v>18</v>
      </c>
      <c r="S66" s="39">
        <v>19</v>
      </c>
      <c r="T66" s="39">
        <v>20</v>
      </c>
      <c r="U66" s="39">
        <v>21</v>
      </c>
      <c r="V66" s="39">
        <v>22</v>
      </c>
      <c r="W66" s="39">
        <v>23</v>
      </c>
      <c r="X66" s="39">
        <v>24</v>
      </c>
      <c r="Y66" s="40">
        <v>25</v>
      </c>
    </row>
    <row r="67" spans="1:25" ht="30" customHeight="1" thickTop="1" thickBot="1" x14ac:dyDescent="0.25">
      <c r="A67" s="644" t="s">
        <v>70</v>
      </c>
      <c r="B67" s="645"/>
      <c r="C67" s="645"/>
      <c r="D67" s="645"/>
      <c r="E67" s="645"/>
      <c r="F67" s="645"/>
      <c r="G67" s="645"/>
      <c r="H67" s="645"/>
      <c r="I67" s="645"/>
      <c r="J67" s="645"/>
      <c r="K67" s="645"/>
      <c r="L67" s="645"/>
      <c r="M67" s="645"/>
      <c r="N67" s="645"/>
      <c r="O67" s="645"/>
      <c r="P67" s="645"/>
      <c r="Q67" s="645"/>
      <c r="R67" s="645"/>
      <c r="S67" s="645"/>
      <c r="T67" s="645"/>
      <c r="U67" s="645"/>
      <c r="V67" s="645"/>
      <c r="W67" s="645"/>
      <c r="X67" s="645"/>
      <c r="Y67" s="646"/>
    </row>
    <row r="68" spans="1:25" ht="33.75" customHeight="1" thickTop="1" x14ac:dyDescent="0.2">
      <c r="A68" s="31"/>
      <c r="B68" s="658" t="s">
        <v>72</v>
      </c>
      <c r="C68" s="659"/>
      <c r="D68" s="655" t="s">
        <v>71</v>
      </c>
      <c r="E68" s="656"/>
      <c r="F68" s="656"/>
      <c r="G68" s="656"/>
      <c r="H68" s="656"/>
      <c r="I68" s="656"/>
      <c r="J68" s="657"/>
      <c r="K68" s="18"/>
      <c r="L68" s="420"/>
      <c r="M68" s="420"/>
      <c r="N68" s="420"/>
      <c r="O68" s="420"/>
      <c r="P68" s="420"/>
      <c r="Q68" s="33"/>
      <c r="R68" s="18"/>
      <c r="S68" s="420"/>
      <c r="T68" s="420"/>
      <c r="U68" s="420"/>
      <c r="V68" s="420"/>
      <c r="W68" s="420"/>
      <c r="X68" s="420"/>
      <c r="Y68" s="27"/>
    </row>
    <row r="69" spans="1:25" ht="57" customHeight="1" x14ac:dyDescent="0.2">
      <c r="A69" s="119">
        <v>1</v>
      </c>
      <c r="B69" s="144" t="s">
        <v>216</v>
      </c>
      <c r="C69" s="145" t="s">
        <v>219</v>
      </c>
      <c r="D69" s="523" t="s">
        <v>214</v>
      </c>
      <c r="E69" s="146">
        <v>5</v>
      </c>
      <c r="F69" s="151"/>
      <c r="G69" s="374"/>
      <c r="H69" s="151"/>
      <c r="I69" s="148">
        <v>5</v>
      </c>
      <c r="J69" s="149">
        <v>3</v>
      </c>
      <c r="K69" s="146">
        <v>135</v>
      </c>
      <c r="L69" s="151">
        <v>45</v>
      </c>
      <c r="M69" s="151">
        <v>15</v>
      </c>
      <c r="N69" s="151">
        <v>15</v>
      </c>
      <c r="O69" s="151">
        <v>15</v>
      </c>
      <c r="P69" s="151">
        <v>45</v>
      </c>
      <c r="Q69" s="152">
        <v>45</v>
      </c>
      <c r="R69" s="146"/>
      <c r="S69" s="151"/>
      <c r="T69" s="151"/>
      <c r="U69" s="151"/>
      <c r="V69" s="151">
        <v>3</v>
      </c>
      <c r="W69" s="151"/>
      <c r="X69" s="151"/>
      <c r="Y69" s="152"/>
    </row>
    <row r="70" spans="1:25" ht="57" customHeight="1" x14ac:dyDescent="0.2">
      <c r="A70" s="119">
        <v>2</v>
      </c>
      <c r="B70" s="144" t="s">
        <v>217</v>
      </c>
      <c r="C70" s="145" t="s">
        <v>218</v>
      </c>
      <c r="D70" s="523" t="s">
        <v>215</v>
      </c>
      <c r="E70" s="146">
        <v>6</v>
      </c>
      <c r="F70" s="151"/>
      <c r="G70" s="374"/>
      <c r="H70" s="151"/>
      <c r="I70" s="148">
        <v>3</v>
      </c>
      <c r="J70" s="149">
        <v>2</v>
      </c>
      <c r="K70" s="146">
        <v>90</v>
      </c>
      <c r="L70" s="151">
        <v>30</v>
      </c>
      <c r="M70" s="151">
        <v>15</v>
      </c>
      <c r="N70" s="151">
        <v>15</v>
      </c>
      <c r="O70" s="151"/>
      <c r="P70" s="151">
        <v>30</v>
      </c>
      <c r="Q70" s="152">
        <v>30</v>
      </c>
      <c r="R70" s="146"/>
      <c r="S70" s="151"/>
      <c r="T70" s="151"/>
      <c r="U70" s="151"/>
      <c r="V70" s="151"/>
      <c r="W70" s="151">
        <v>2</v>
      </c>
      <c r="X70" s="151"/>
      <c r="Y70" s="152"/>
    </row>
    <row r="71" spans="1:25" ht="33" customHeight="1" x14ac:dyDescent="0.2">
      <c r="A71" s="30"/>
      <c r="B71" s="647" t="s">
        <v>73</v>
      </c>
      <c r="C71" s="647"/>
      <c r="D71" s="652" t="s">
        <v>118</v>
      </c>
      <c r="E71" s="652"/>
      <c r="F71" s="652"/>
      <c r="G71" s="652"/>
      <c r="H71" s="652"/>
      <c r="I71" s="652"/>
      <c r="J71" s="653"/>
      <c r="K71" s="421"/>
      <c r="L71" s="416"/>
      <c r="M71" s="416"/>
      <c r="N71" s="416"/>
      <c r="O71" s="416"/>
      <c r="P71" s="416"/>
      <c r="Q71" s="19"/>
      <c r="R71" s="421"/>
      <c r="S71" s="416"/>
      <c r="T71" s="51"/>
      <c r="U71" s="51"/>
      <c r="V71" s="51"/>
      <c r="W71" s="51"/>
      <c r="X71" s="51"/>
      <c r="Y71" s="19"/>
    </row>
    <row r="72" spans="1:25" ht="46.5" customHeight="1" x14ac:dyDescent="0.2">
      <c r="A72" s="119"/>
      <c r="B72" s="144" t="s">
        <v>220</v>
      </c>
      <c r="C72" s="145"/>
      <c r="D72" s="537" t="s">
        <v>177</v>
      </c>
      <c r="E72" s="390"/>
      <c r="F72" s="404"/>
      <c r="G72" s="404"/>
      <c r="H72" s="404"/>
      <c r="I72" s="404"/>
      <c r="J72" s="405"/>
      <c r="K72" s="408"/>
      <c r="L72" s="407"/>
      <c r="M72" s="407"/>
      <c r="N72" s="407"/>
      <c r="O72" s="407"/>
      <c r="P72" s="407"/>
      <c r="Q72" s="154"/>
      <c r="R72" s="408"/>
      <c r="S72" s="407"/>
      <c r="T72" s="151"/>
      <c r="U72" s="151"/>
      <c r="V72" s="151"/>
      <c r="W72" s="151"/>
      <c r="X72" s="151"/>
      <c r="Y72" s="154"/>
    </row>
    <row r="73" spans="1:25" ht="28.5" customHeight="1" x14ac:dyDescent="0.35">
      <c r="A73" s="119">
        <v>3</v>
      </c>
      <c r="B73" s="144"/>
      <c r="C73" s="145" t="s">
        <v>221</v>
      </c>
      <c r="D73" s="538" t="s">
        <v>175</v>
      </c>
      <c r="E73" s="122">
        <v>7</v>
      </c>
      <c r="F73" s="123"/>
      <c r="G73" s="123"/>
      <c r="H73" s="124"/>
      <c r="I73" s="123">
        <v>5</v>
      </c>
      <c r="J73" s="127">
        <v>3</v>
      </c>
      <c r="K73" s="122">
        <v>135</v>
      </c>
      <c r="L73" s="123">
        <v>45</v>
      </c>
      <c r="M73" s="123">
        <v>30</v>
      </c>
      <c r="N73" s="123"/>
      <c r="O73" s="123">
        <v>15</v>
      </c>
      <c r="P73" s="123">
        <v>45</v>
      </c>
      <c r="Q73" s="127">
        <v>45</v>
      </c>
      <c r="R73" s="122"/>
      <c r="S73" s="123"/>
      <c r="T73" s="151"/>
      <c r="U73" s="453"/>
      <c r="V73" s="151"/>
      <c r="W73" s="453"/>
      <c r="X73" s="151">
        <v>3</v>
      </c>
      <c r="Y73" s="127"/>
    </row>
    <row r="74" spans="1:25" ht="28.5" customHeight="1" x14ac:dyDescent="0.35">
      <c r="A74" s="119">
        <v>4</v>
      </c>
      <c r="B74" s="144"/>
      <c r="C74" s="145" t="s">
        <v>222</v>
      </c>
      <c r="D74" s="538" t="s">
        <v>176</v>
      </c>
      <c r="E74" s="122"/>
      <c r="F74" s="123"/>
      <c r="G74" s="123">
        <v>7</v>
      </c>
      <c r="H74" s="124">
        <v>7</v>
      </c>
      <c r="I74" s="123">
        <v>5</v>
      </c>
      <c r="J74" s="127">
        <v>3</v>
      </c>
      <c r="K74" s="122">
        <v>135</v>
      </c>
      <c r="L74" s="123">
        <v>45</v>
      </c>
      <c r="M74" s="123">
        <v>30</v>
      </c>
      <c r="N74" s="123">
        <v>15</v>
      </c>
      <c r="O74" s="123"/>
      <c r="P74" s="123">
        <v>45</v>
      </c>
      <c r="Q74" s="127">
        <v>45</v>
      </c>
      <c r="R74" s="122"/>
      <c r="S74" s="123"/>
      <c r="T74" s="151"/>
      <c r="U74" s="453"/>
      <c r="V74" s="453"/>
      <c r="W74" s="151"/>
      <c r="X74" s="151">
        <v>3</v>
      </c>
      <c r="Y74" s="401"/>
    </row>
    <row r="75" spans="1:25" ht="28.5" customHeight="1" x14ac:dyDescent="0.2">
      <c r="A75" s="119">
        <v>5</v>
      </c>
      <c r="B75" s="144" t="s">
        <v>224</v>
      </c>
      <c r="C75" s="173" t="s">
        <v>225</v>
      </c>
      <c r="D75" s="523" t="s">
        <v>223</v>
      </c>
      <c r="E75" s="122">
        <v>5</v>
      </c>
      <c r="F75" s="123"/>
      <c r="G75" s="123"/>
      <c r="H75" s="124"/>
      <c r="I75" s="123">
        <v>5</v>
      </c>
      <c r="J75" s="127">
        <v>3</v>
      </c>
      <c r="K75" s="122">
        <v>135</v>
      </c>
      <c r="L75" s="123">
        <v>45</v>
      </c>
      <c r="M75" s="123">
        <v>30</v>
      </c>
      <c r="N75" s="123">
        <v>15</v>
      </c>
      <c r="O75" s="123"/>
      <c r="P75" s="123">
        <v>45</v>
      </c>
      <c r="Q75" s="127">
        <v>45</v>
      </c>
      <c r="R75" s="122"/>
      <c r="S75" s="123"/>
      <c r="T75" s="151"/>
      <c r="U75" s="151"/>
      <c r="V75" s="151">
        <v>3</v>
      </c>
      <c r="W75" s="151"/>
      <c r="X75" s="151"/>
      <c r="Y75" s="401"/>
    </row>
    <row r="76" spans="1:25" ht="28.5" customHeight="1" x14ac:dyDescent="0.2">
      <c r="A76" s="119"/>
      <c r="B76" s="144" t="s">
        <v>227</v>
      </c>
      <c r="C76" s="173"/>
      <c r="D76" s="523" t="s">
        <v>226</v>
      </c>
      <c r="E76" s="122"/>
      <c r="F76" s="123"/>
      <c r="G76" s="123"/>
      <c r="H76" s="124"/>
      <c r="I76" s="123"/>
      <c r="J76" s="127"/>
      <c r="K76" s="122"/>
      <c r="L76" s="123"/>
      <c r="M76" s="123"/>
      <c r="N76" s="123"/>
      <c r="O76" s="123"/>
      <c r="P76" s="123"/>
      <c r="Q76" s="127"/>
      <c r="R76" s="122"/>
      <c r="S76" s="123"/>
      <c r="T76" s="151"/>
      <c r="U76" s="151"/>
      <c r="V76" s="151"/>
      <c r="W76" s="151"/>
      <c r="X76" s="151"/>
      <c r="Y76" s="127"/>
    </row>
    <row r="77" spans="1:25" s="23" customFormat="1" ht="50.25" customHeight="1" x14ac:dyDescent="0.2">
      <c r="A77" s="174">
        <v>6</v>
      </c>
      <c r="B77" s="175"/>
      <c r="C77" s="173" t="s">
        <v>230</v>
      </c>
      <c r="D77" s="157" t="s">
        <v>228</v>
      </c>
      <c r="E77" s="176">
        <v>6</v>
      </c>
      <c r="F77" s="124"/>
      <c r="G77" s="124"/>
      <c r="H77" s="124"/>
      <c r="I77" s="124">
        <v>5</v>
      </c>
      <c r="J77" s="177">
        <v>3</v>
      </c>
      <c r="K77" s="176">
        <v>135</v>
      </c>
      <c r="L77" s="124">
        <v>45</v>
      </c>
      <c r="M77" s="124">
        <v>15</v>
      </c>
      <c r="N77" s="124">
        <v>15</v>
      </c>
      <c r="O77" s="124">
        <v>15</v>
      </c>
      <c r="P77" s="124">
        <v>45</v>
      </c>
      <c r="Q77" s="177">
        <v>45</v>
      </c>
      <c r="R77" s="176"/>
      <c r="S77" s="124"/>
      <c r="T77" s="148"/>
      <c r="U77" s="148"/>
      <c r="V77" s="454"/>
      <c r="W77" s="148">
        <v>3</v>
      </c>
      <c r="X77" s="148"/>
      <c r="Y77" s="177"/>
    </row>
    <row r="78" spans="1:25" s="23" customFormat="1" ht="47.25" customHeight="1" x14ac:dyDescent="0.2">
      <c r="A78" s="174">
        <v>7</v>
      </c>
      <c r="B78" s="175"/>
      <c r="C78" s="173" t="s">
        <v>231</v>
      </c>
      <c r="D78" s="157" t="s">
        <v>229</v>
      </c>
      <c r="E78" s="178"/>
      <c r="F78" s="124"/>
      <c r="G78" s="124"/>
      <c r="H78" s="124">
        <v>6</v>
      </c>
      <c r="I78" s="124">
        <v>5</v>
      </c>
      <c r="J78" s="177">
        <v>3</v>
      </c>
      <c r="K78" s="176">
        <v>135</v>
      </c>
      <c r="L78" s="124">
        <v>45</v>
      </c>
      <c r="M78" s="124">
        <v>15</v>
      </c>
      <c r="N78" s="124">
        <v>15</v>
      </c>
      <c r="O78" s="124">
        <v>15</v>
      </c>
      <c r="P78" s="124">
        <v>45</v>
      </c>
      <c r="Q78" s="177">
        <v>45</v>
      </c>
      <c r="R78" s="176"/>
      <c r="S78" s="179"/>
      <c r="T78" s="402"/>
      <c r="U78" s="124"/>
      <c r="V78" s="377"/>
      <c r="W78" s="124">
        <v>3</v>
      </c>
      <c r="X78" s="124"/>
      <c r="Y78" s="177"/>
    </row>
    <row r="79" spans="1:25" ht="72" customHeight="1" x14ac:dyDescent="0.2">
      <c r="A79" s="32"/>
      <c r="B79" s="59" t="s">
        <v>286</v>
      </c>
      <c r="C79" s="72"/>
      <c r="D79" s="67" t="s">
        <v>284</v>
      </c>
      <c r="E79" s="54"/>
      <c r="F79" s="52"/>
      <c r="G79" s="52"/>
      <c r="H79" s="52"/>
      <c r="I79" s="52"/>
      <c r="J79" s="55"/>
      <c r="K79" s="54"/>
      <c r="L79" s="52"/>
      <c r="M79" s="52"/>
      <c r="N79" s="52"/>
      <c r="O79" s="52"/>
      <c r="P79" s="52"/>
      <c r="Q79" s="55"/>
      <c r="R79" s="54"/>
      <c r="S79" s="52"/>
      <c r="T79" s="52"/>
      <c r="U79" s="52"/>
      <c r="V79" s="52"/>
      <c r="W79" s="52"/>
      <c r="X79" s="52"/>
      <c r="Y79" s="55"/>
    </row>
    <row r="80" spans="1:25" ht="51" customHeight="1" x14ac:dyDescent="0.2">
      <c r="A80" s="30">
        <v>8</v>
      </c>
      <c r="B80" s="58"/>
      <c r="C80" s="173" t="s">
        <v>235</v>
      </c>
      <c r="D80" s="157" t="s">
        <v>233</v>
      </c>
      <c r="E80" s="56"/>
      <c r="F80" s="53"/>
      <c r="G80" s="53">
        <v>7</v>
      </c>
      <c r="H80" s="53"/>
      <c r="I80" s="53">
        <v>5</v>
      </c>
      <c r="J80" s="57">
        <v>3</v>
      </c>
      <c r="K80" s="56">
        <v>135</v>
      </c>
      <c r="L80" s="53">
        <v>45</v>
      </c>
      <c r="M80" s="53">
        <v>30</v>
      </c>
      <c r="N80" s="53">
        <v>15</v>
      </c>
      <c r="O80" s="53"/>
      <c r="P80" s="53">
        <v>45</v>
      </c>
      <c r="Q80" s="57">
        <v>45</v>
      </c>
      <c r="R80" s="56"/>
      <c r="S80" s="53"/>
      <c r="T80" s="53"/>
      <c r="U80" s="53"/>
      <c r="V80" s="53"/>
      <c r="W80" s="53"/>
      <c r="X80" s="53">
        <v>3</v>
      </c>
      <c r="Y80" s="57"/>
    </row>
    <row r="81" spans="1:25" ht="51" customHeight="1" x14ac:dyDescent="0.2">
      <c r="A81" s="30">
        <v>9</v>
      </c>
      <c r="B81" s="58"/>
      <c r="C81" s="60" t="s">
        <v>287</v>
      </c>
      <c r="D81" s="66" t="s">
        <v>285</v>
      </c>
      <c r="E81" s="56">
        <v>7</v>
      </c>
      <c r="F81" s="53"/>
      <c r="G81" s="53"/>
      <c r="H81" s="53"/>
      <c r="I81" s="53">
        <v>5</v>
      </c>
      <c r="J81" s="57">
        <v>3</v>
      </c>
      <c r="K81" s="56">
        <v>135</v>
      </c>
      <c r="L81" s="53">
        <v>45</v>
      </c>
      <c r="M81" s="53">
        <v>30</v>
      </c>
      <c r="N81" s="53">
        <v>15</v>
      </c>
      <c r="O81" s="53"/>
      <c r="P81" s="53">
        <v>45</v>
      </c>
      <c r="Q81" s="57">
        <v>45</v>
      </c>
      <c r="R81" s="56"/>
      <c r="S81" s="53"/>
      <c r="T81" s="53"/>
      <c r="U81" s="53"/>
      <c r="V81" s="53"/>
      <c r="W81" s="53"/>
      <c r="X81" s="53">
        <v>3</v>
      </c>
      <c r="Y81" s="57"/>
    </row>
    <row r="82" spans="1:25" ht="72.75" customHeight="1" x14ac:dyDescent="0.2">
      <c r="A82" s="174"/>
      <c r="B82" s="175" t="s">
        <v>241</v>
      </c>
      <c r="C82" s="173"/>
      <c r="D82" s="155" t="s">
        <v>238</v>
      </c>
      <c r="E82" s="56"/>
      <c r="F82" s="53"/>
      <c r="G82" s="53"/>
      <c r="H82" s="53"/>
      <c r="I82" s="53"/>
      <c r="J82" s="57"/>
      <c r="K82" s="56"/>
      <c r="L82" s="53"/>
      <c r="M82" s="53"/>
      <c r="N82" s="53"/>
      <c r="O82" s="53"/>
      <c r="P82" s="53"/>
      <c r="Q82" s="57"/>
      <c r="R82" s="56"/>
      <c r="S82" s="53"/>
      <c r="T82" s="53"/>
      <c r="U82" s="53"/>
      <c r="V82" s="53"/>
      <c r="W82" s="53"/>
      <c r="X82" s="53"/>
      <c r="Y82" s="57"/>
    </row>
    <row r="83" spans="1:25" ht="44.25" customHeight="1" x14ac:dyDescent="0.2">
      <c r="A83" s="174">
        <v>10</v>
      </c>
      <c r="B83" s="175"/>
      <c r="C83" s="173" t="s">
        <v>289</v>
      </c>
      <c r="D83" s="66" t="s">
        <v>288</v>
      </c>
      <c r="E83" s="56"/>
      <c r="F83" s="53">
        <v>7</v>
      </c>
      <c r="G83" s="53"/>
      <c r="H83" s="53"/>
      <c r="I83" s="53">
        <v>5</v>
      </c>
      <c r="J83" s="57">
        <v>3</v>
      </c>
      <c r="K83" s="56">
        <v>135</v>
      </c>
      <c r="L83" s="53">
        <v>45</v>
      </c>
      <c r="M83" s="53">
        <v>30</v>
      </c>
      <c r="N83" s="53">
        <v>15</v>
      </c>
      <c r="O83" s="53"/>
      <c r="P83" s="53">
        <v>45</v>
      </c>
      <c r="Q83" s="57">
        <v>45</v>
      </c>
      <c r="R83" s="56"/>
      <c r="S83" s="53"/>
      <c r="T83" s="53"/>
      <c r="U83" s="53"/>
      <c r="V83" s="53"/>
      <c r="W83" s="53"/>
      <c r="X83" s="53">
        <v>3</v>
      </c>
      <c r="Y83" s="57"/>
    </row>
    <row r="84" spans="1:25" ht="73.5" customHeight="1" x14ac:dyDescent="0.2">
      <c r="A84" s="119">
        <v>11</v>
      </c>
      <c r="B84" s="144"/>
      <c r="C84" s="145" t="s">
        <v>243</v>
      </c>
      <c r="D84" s="157" t="s">
        <v>240</v>
      </c>
      <c r="E84" s="46">
        <v>7</v>
      </c>
      <c r="F84" s="44"/>
      <c r="G84" s="44"/>
      <c r="H84" s="48"/>
      <c r="I84" s="44">
        <v>5</v>
      </c>
      <c r="J84" s="45">
        <v>3</v>
      </c>
      <c r="K84" s="46">
        <v>135</v>
      </c>
      <c r="L84" s="44">
        <v>45</v>
      </c>
      <c r="M84" s="44">
        <v>30</v>
      </c>
      <c r="N84" s="44">
        <v>15</v>
      </c>
      <c r="O84" s="44"/>
      <c r="P84" s="44">
        <v>45</v>
      </c>
      <c r="Q84" s="45">
        <v>45</v>
      </c>
      <c r="R84" s="46"/>
      <c r="S84" s="44"/>
      <c r="T84" s="44"/>
      <c r="U84" s="44"/>
      <c r="V84" s="44"/>
      <c r="W84" s="44"/>
      <c r="X84" s="44">
        <v>3</v>
      </c>
      <c r="Y84" s="47"/>
    </row>
    <row r="85" spans="1:25" ht="27.75" customHeight="1" thickBot="1" x14ac:dyDescent="0.25">
      <c r="A85" s="128"/>
      <c r="B85" s="185"/>
      <c r="C85" s="130"/>
      <c r="D85" s="186" t="s">
        <v>75</v>
      </c>
      <c r="E85" s="132"/>
      <c r="F85" s="133"/>
      <c r="G85" s="133"/>
      <c r="H85" s="134"/>
      <c r="I85" s="138">
        <f>SUM(I73:I84,I69:I70)</f>
        <v>53</v>
      </c>
      <c r="J85" s="139">
        <f t="shared" ref="J85:Q85" si="3">SUM(J69:J84)</f>
        <v>32</v>
      </c>
      <c r="K85" s="187">
        <f t="shared" si="3"/>
        <v>1440</v>
      </c>
      <c r="L85" s="138">
        <f t="shared" si="3"/>
        <v>480</v>
      </c>
      <c r="M85" s="138">
        <f t="shared" si="3"/>
        <v>270</v>
      </c>
      <c r="N85" s="138">
        <f t="shared" si="3"/>
        <v>150</v>
      </c>
      <c r="O85" s="138">
        <f t="shared" si="3"/>
        <v>60</v>
      </c>
      <c r="P85" s="138">
        <f t="shared" si="3"/>
        <v>480</v>
      </c>
      <c r="Q85" s="139">
        <f t="shared" si="3"/>
        <v>480</v>
      </c>
      <c r="R85" s="140">
        <f>SUM(R68:R84)</f>
        <v>0</v>
      </c>
      <c r="S85" s="141">
        <f>SUM(S68:S84)</f>
        <v>0</v>
      </c>
      <c r="T85" s="141">
        <f>SUM(T69:T84)</f>
        <v>0</v>
      </c>
      <c r="U85" s="141">
        <f>SUM(U68:U84)</f>
        <v>0</v>
      </c>
      <c r="V85" s="141">
        <f>SUM(V68:V84)</f>
        <v>6</v>
      </c>
      <c r="W85" s="188">
        <f>SUM(W68:W84)</f>
        <v>8</v>
      </c>
      <c r="X85" s="141">
        <f>SUM(X68:X84)</f>
        <v>18</v>
      </c>
      <c r="Y85" s="189">
        <f>SUM(Y69:Y84)</f>
        <v>0</v>
      </c>
    </row>
    <row r="86" spans="1:25" ht="31.5" customHeight="1" thickTop="1" thickBot="1" x14ac:dyDescent="0.25">
      <c r="A86" s="588" t="s">
        <v>76</v>
      </c>
      <c r="B86" s="589"/>
      <c r="C86" s="589"/>
      <c r="D86" s="590"/>
      <c r="E86" s="190"/>
      <c r="F86" s="191"/>
      <c r="G86" s="191"/>
      <c r="H86" s="192"/>
      <c r="I86" s="193">
        <f>SUM(I85,I65,I36)</f>
        <v>206</v>
      </c>
      <c r="J86" s="194">
        <f>SUM(J85,J65,J36)</f>
        <v>129</v>
      </c>
      <c r="K86" s="195">
        <f>SUM(K85,K65,K36)</f>
        <v>5805</v>
      </c>
      <c r="L86" s="193">
        <f>L85+L65+L36</f>
        <v>1935</v>
      </c>
      <c r="M86" s="193">
        <f>SUM(M85,M65,M36)</f>
        <v>855</v>
      </c>
      <c r="N86" s="193">
        <f>N85+N65+N36</f>
        <v>795</v>
      </c>
      <c r="O86" s="193">
        <f>O85+O65+O36</f>
        <v>285</v>
      </c>
      <c r="P86" s="193">
        <f>P85+P65+P36</f>
        <v>1935</v>
      </c>
      <c r="Q86" s="196">
        <f>Q85+Q65+Q36</f>
        <v>1935</v>
      </c>
      <c r="R86" s="197">
        <f>SUM(R65,R36,R85)</f>
        <v>18</v>
      </c>
      <c r="S86" s="198">
        <f>SUM(S85,S65,S36)</f>
        <v>19</v>
      </c>
      <c r="T86" s="198">
        <f>SUM(T85,T65,T36)</f>
        <v>18</v>
      </c>
      <c r="U86" s="193">
        <f>SUM(U85,U65,U36)</f>
        <v>18</v>
      </c>
      <c r="V86" s="193">
        <f>SUM(V85,V65,V36)</f>
        <v>19</v>
      </c>
      <c r="W86" s="193">
        <f>SUM(W85,W65)</f>
        <v>19</v>
      </c>
      <c r="X86" s="193">
        <f>SUM(X85,X65)</f>
        <v>18</v>
      </c>
      <c r="Y86" s="400">
        <f>SUM(Y85,Y65,Y36)</f>
        <v>0</v>
      </c>
    </row>
    <row r="87" spans="1:25" ht="24.75" customHeight="1" thickTop="1" x14ac:dyDescent="0.2">
      <c r="A87" s="591"/>
      <c r="B87" s="592"/>
      <c r="C87" s="592"/>
      <c r="D87" s="592"/>
      <c r="E87" s="592"/>
      <c r="F87" s="592"/>
      <c r="G87" s="592"/>
      <c r="H87" s="592"/>
      <c r="I87" s="592"/>
      <c r="J87" s="593"/>
      <c r="K87" s="584" t="s">
        <v>77</v>
      </c>
      <c r="L87" s="585"/>
      <c r="M87" s="585"/>
      <c r="N87" s="585"/>
      <c r="O87" s="585"/>
      <c r="P87" s="585"/>
      <c r="Q87" s="586"/>
      <c r="R87" s="199"/>
      <c r="S87" s="200"/>
      <c r="T87" s="200"/>
      <c r="U87" s="201"/>
      <c r="V87" s="201"/>
      <c r="W87" s="201"/>
      <c r="X87" s="201">
        <v>1</v>
      </c>
      <c r="Y87" s="202"/>
    </row>
    <row r="88" spans="1:25" ht="24.75" customHeight="1" x14ac:dyDescent="0.2">
      <c r="A88" s="594"/>
      <c r="B88" s="595"/>
      <c r="C88" s="595"/>
      <c r="D88" s="595"/>
      <c r="E88" s="595"/>
      <c r="F88" s="595"/>
      <c r="G88" s="595"/>
      <c r="H88" s="595"/>
      <c r="I88" s="595"/>
      <c r="J88" s="596"/>
      <c r="K88" s="560" t="s">
        <v>78</v>
      </c>
      <c r="L88" s="561"/>
      <c r="M88" s="561"/>
      <c r="N88" s="561"/>
      <c r="O88" s="561"/>
      <c r="P88" s="561"/>
      <c r="Q88" s="562"/>
      <c r="R88" s="176"/>
      <c r="S88" s="124"/>
      <c r="T88" s="124"/>
      <c r="U88" s="123"/>
      <c r="V88" s="123">
        <v>1</v>
      </c>
      <c r="W88" s="123">
        <v>2</v>
      </c>
      <c r="X88" s="123">
        <v>2</v>
      </c>
      <c r="Y88" s="127"/>
    </row>
    <row r="89" spans="1:25" ht="45.75" customHeight="1" x14ac:dyDescent="0.2">
      <c r="A89" s="594"/>
      <c r="B89" s="595"/>
      <c r="C89" s="595"/>
      <c r="D89" s="595"/>
      <c r="E89" s="595"/>
      <c r="F89" s="595"/>
      <c r="G89" s="595"/>
      <c r="H89" s="595"/>
      <c r="I89" s="595"/>
      <c r="J89" s="596"/>
      <c r="K89" s="581" t="s">
        <v>79</v>
      </c>
      <c r="L89" s="582"/>
      <c r="M89" s="582"/>
      <c r="N89" s="582"/>
      <c r="O89" s="582"/>
      <c r="P89" s="582"/>
      <c r="Q89" s="583"/>
      <c r="R89" s="176">
        <v>2</v>
      </c>
      <c r="S89" s="124"/>
      <c r="T89" s="124">
        <v>2</v>
      </c>
      <c r="U89" s="123">
        <v>1</v>
      </c>
      <c r="V89" s="123">
        <v>1</v>
      </c>
      <c r="W89" s="123">
        <v>1</v>
      </c>
      <c r="X89" s="123">
        <v>1</v>
      </c>
      <c r="Y89" s="184"/>
    </row>
    <row r="90" spans="1:25" ht="24.75" customHeight="1" thickBot="1" x14ac:dyDescent="0.25">
      <c r="A90" s="597"/>
      <c r="B90" s="598"/>
      <c r="C90" s="598"/>
      <c r="D90" s="598"/>
      <c r="E90" s="598"/>
      <c r="F90" s="598"/>
      <c r="G90" s="598"/>
      <c r="H90" s="598"/>
      <c r="I90" s="598"/>
      <c r="J90" s="599"/>
      <c r="K90" s="576" t="s">
        <v>80</v>
      </c>
      <c r="L90" s="577"/>
      <c r="M90" s="577"/>
      <c r="N90" s="577"/>
      <c r="O90" s="577"/>
      <c r="P90" s="577"/>
      <c r="Q90" s="578"/>
      <c r="R90" s="203">
        <v>4</v>
      </c>
      <c r="S90" s="134">
        <v>6</v>
      </c>
      <c r="T90" s="134">
        <v>3</v>
      </c>
      <c r="U90" s="133">
        <v>6</v>
      </c>
      <c r="V90" s="133">
        <v>5</v>
      </c>
      <c r="W90" s="133">
        <v>5</v>
      </c>
      <c r="X90" s="133">
        <v>3</v>
      </c>
      <c r="Y90" s="142"/>
    </row>
    <row r="91" spans="1:25" ht="27.95" customHeight="1" thickTop="1" thickBot="1" x14ac:dyDescent="0.4">
      <c r="A91" s="565" t="s">
        <v>81</v>
      </c>
      <c r="B91" s="566"/>
      <c r="C91" s="566"/>
      <c r="D91" s="566"/>
      <c r="E91" s="566"/>
      <c r="F91" s="566"/>
      <c r="G91" s="566"/>
      <c r="H91" s="566"/>
      <c r="I91" s="566"/>
      <c r="J91" s="566"/>
      <c r="K91" s="566"/>
      <c r="L91" s="566"/>
      <c r="M91" s="566"/>
      <c r="N91" s="566"/>
      <c r="O91" s="566"/>
      <c r="P91" s="566"/>
      <c r="Q91" s="566"/>
      <c r="R91" s="566"/>
      <c r="S91" s="566"/>
      <c r="T91" s="566"/>
      <c r="U91" s="566"/>
      <c r="V91" s="566"/>
      <c r="W91" s="566"/>
      <c r="X91" s="566"/>
      <c r="Y91" s="567"/>
    </row>
    <row r="92" spans="1:25" ht="27.95" customHeight="1" thickTop="1" x14ac:dyDescent="0.35">
      <c r="A92" s="204"/>
      <c r="B92" s="568" t="s">
        <v>83</v>
      </c>
      <c r="C92" s="569"/>
      <c r="D92" s="574" t="s">
        <v>106</v>
      </c>
      <c r="E92" s="574"/>
      <c r="F92" s="574"/>
      <c r="G92" s="574"/>
      <c r="H92" s="574"/>
      <c r="I92" s="574"/>
      <c r="J92" s="575"/>
      <c r="K92" s="205"/>
      <c r="L92" s="206"/>
      <c r="M92" s="206"/>
      <c r="N92" s="206"/>
      <c r="O92" s="206"/>
      <c r="P92" s="206"/>
      <c r="Q92" s="207"/>
      <c r="R92" s="208"/>
      <c r="S92" s="117"/>
      <c r="T92" s="117"/>
      <c r="U92" s="117"/>
      <c r="V92" s="206"/>
      <c r="W92" s="206"/>
      <c r="X92" s="206"/>
      <c r="Y92" s="209"/>
    </row>
    <row r="93" spans="1:25" ht="27.95" customHeight="1" x14ac:dyDescent="0.2">
      <c r="A93" s="441">
        <v>1</v>
      </c>
      <c r="B93" s="210" t="s">
        <v>268</v>
      </c>
      <c r="C93" s="211" t="s">
        <v>271</v>
      </c>
      <c r="D93" s="212" t="s">
        <v>259</v>
      </c>
      <c r="E93" s="213">
        <v>2.4</v>
      </c>
      <c r="F93" s="151"/>
      <c r="G93" s="151"/>
      <c r="H93" s="151"/>
      <c r="I93" s="151">
        <v>24</v>
      </c>
      <c r="J93" s="152">
        <v>16</v>
      </c>
      <c r="K93" s="146">
        <v>480</v>
      </c>
      <c r="L93" s="151">
        <v>480</v>
      </c>
      <c r="M93" s="151"/>
      <c r="N93" s="151"/>
      <c r="O93" s="151"/>
      <c r="P93" s="151"/>
      <c r="Q93" s="152"/>
      <c r="R93" s="146">
        <v>4</v>
      </c>
      <c r="S93" s="151">
        <v>4</v>
      </c>
      <c r="T93" s="151">
        <v>4</v>
      </c>
      <c r="U93" s="151">
        <v>4</v>
      </c>
      <c r="V93" s="146" t="s">
        <v>12</v>
      </c>
      <c r="W93" s="151" t="s">
        <v>13</v>
      </c>
      <c r="X93" s="151" t="s">
        <v>13</v>
      </c>
      <c r="Y93" s="152" t="s">
        <v>13</v>
      </c>
    </row>
    <row r="94" spans="1:25" ht="32.25" customHeight="1" x14ac:dyDescent="0.2">
      <c r="A94" s="441">
        <v>2</v>
      </c>
      <c r="B94" s="210" t="s">
        <v>269</v>
      </c>
      <c r="C94" s="211" t="s">
        <v>272</v>
      </c>
      <c r="D94" s="212" t="s">
        <v>260</v>
      </c>
      <c r="E94" s="146">
        <v>2</v>
      </c>
      <c r="F94" s="151"/>
      <c r="G94" s="151"/>
      <c r="H94" s="151"/>
      <c r="I94" s="151">
        <v>1</v>
      </c>
      <c r="J94" s="152">
        <v>2</v>
      </c>
      <c r="K94" s="146">
        <v>30</v>
      </c>
      <c r="L94" s="151"/>
      <c r="M94" s="151"/>
      <c r="N94" s="151"/>
      <c r="O94" s="151"/>
      <c r="P94" s="151"/>
      <c r="Q94" s="152"/>
      <c r="R94" s="146"/>
      <c r="S94" s="151">
        <v>2</v>
      </c>
      <c r="T94" s="151"/>
      <c r="U94" s="151"/>
      <c r="V94" s="151"/>
      <c r="W94" s="151"/>
      <c r="X94" s="151"/>
      <c r="Y94" s="152"/>
    </row>
    <row r="95" spans="1:25" ht="47.25" customHeight="1" x14ac:dyDescent="0.2">
      <c r="A95" s="441">
        <v>3</v>
      </c>
      <c r="B95" s="210" t="s">
        <v>270</v>
      </c>
      <c r="C95" s="211" t="s">
        <v>273</v>
      </c>
      <c r="D95" s="523" t="s">
        <v>261</v>
      </c>
      <c r="E95" s="146">
        <v>4</v>
      </c>
      <c r="F95" s="151"/>
      <c r="G95" s="151"/>
      <c r="H95" s="151"/>
      <c r="I95" s="151">
        <v>6</v>
      </c>
      <c r="J95" s="152">
        <v>2</v>
      </c>
      <c r="K95" s="146">
        <v>150</v>
      </c>
      <c r="L95" s="151"/>
      <c r="M95" s="151"/>
      <c r="N95" s="151"/>
      <c r="O95" s="151"/>
      <c r="P95" s="151"/>
      <c r="Q95" s="152"/>
      <c r="R95" s="146"/>
      <c r="S95" s="151"/>
      <c r="T95" s="151"/>
      <c r="U95" s="151">
        <v>2</v>
      </c>
      <c r="V95" s="151"/>
      <c r="W95" s="151"/>
      <c r="X95" s="151"/>
      <c r="Y95" s="152"/>
    </row>
    <row r="96" spans="1:25" ht="48" customHeight="1" x14ac:dyDescent="0.2">
      <c r="A96" s="441">
        <v>4</v>
      </c>
      <c r="B96" s="210" t="s">
        <v>17</v>
      </c>
      <c r="C96" s="211" t="s">
        <v>10</v>
      </c>
      <c r="D96" s="523" t="s">
        <v>262</v>
      </c>
      <c r="E96" s="146">
        <v>6</v>
      </c>
      <c r="F96" s="151"/>
      <c r="G96" s="151"/>
      <c r="H96" s="151"/>
      <c r="I96" s="151">
        <v>6</v>
      </c>
      <c r="J96" s="152">
        <v>2</v>
      </c>
      <c r="K96" s="146">
        <v>150</v>
      </c>
      <c r="L96" s="151"/>
      <c r="M96" s="151"/>
      <c r="N96" s="151"/>
      <c r="O96" s="151"/>
      <c r="P96" s="151"/>
      <c r="Q96" s="152"/>
      <c r="R96" s="146"/>
      <c r="S96" s="151"/>
      <c r="T96" s="151"/>
      <c r="U96" s="151"/>
      <c r="V96" s="151"/>
      <c r="W96" s="151">
        <v>2</v>
      </c>
      <c r="X96" s="151"/>
      <c r="Y96" s="152"/>
    </row>
    <row r="97" spans="1:36" ht="25.5" customHeight="1" x14ac:dyDescent="0.35">
      <c r="A97" s="214"/>
      <c r="B97" s="570" t="s">
        <v>84</v>
      </c>
      <c r="C97" s="571"/>
      <c r="D97" s="563" t="s">
        <v>119</v>
      </c>
      <c r="E97" s="563"/>
      <c r="F97" s="563"/>
      <c r="G97" s="563"/>
      <c r="H97" s="563"/>
      <c r="I97" s="563"/>
      <c r="J97" s="564"/>
      <c r="K97" s="215"/>
      <c r="L97" s="507"/>
      <c r="M97" s="507"/>
      <c r="N97" s="507"/>
      <c r="O97" s="507"/>
      <c r="P97" s="507"/>
      <c r="Q97" s="216"/>
      <c r="R97" s="215"/>
      <c r="S97" s="507"/>
      <c r="T97" s="507"/>
      <c r="U97" s="507"/>
      <c r="V97" s="507"/>
      <c r="W97" s="507"/>
      <c r="X97" s="507"/>
      <c r="Y97" s="216"/>
    </row>
    <row r="98" spans="1:36" ht="25.5" customHeight="1" x14ac:dyDescent="0.35">
      <c r="A98" s="441">
        <v>5</v>
      </c>
      <c r="B98" s="210" t="s">
        <v>274</v>
      </c>
      <c r="C98" s="211" t="s">
        <v>275</v>
      </c>
      <c r="D98" s="523" t="s">
        <v>263</v>
      </c>
      <c r="E98" s="215"/>
      <c r="F98" s="507"/>
      <c r="G98" s="507"/>
      <c r="H98" s="217"/>
      <c r="I98" s="217">
        <v>15</v>
      </c>
      <c r="J98" s="218">
        <v>10</v>
      </c>
      <c r="K98" s="219">
        <v>450</v>
      </c>
      <c r="L98" s="217">
        <v>450</v>
      </c>
      <c r="M98" s="217"/>
      <c r="N98" s="217"/>
      <c r="O98" s="217"/>
      <c r="P98" s="217"/>
      <c r="Q98" s="218"/>
      <c r="R98" s="219"/>
      <c r="S98" s="217"/>
      <c r="T98" s="217"/>
      <c r="U98" s="217"/>
      <c r="V98" s="217"/>
      <c r="W98" s="507"/>
      <c r="X98" s="507"/>
      <c r="Y98" s="216"/>
    </row>
    <row r="99" spans="1:36" ht="25.5" customHeight="1" x14ac:dyDescent="0.35">
      <c r="A99" s="220">
        <v>6</v>
      </c>
      <c r="B99" s="356" t="s">
        <v>18</v>
      </c>
      <c r="C99" s="357" t="s">
        <v>11</v>
      </c>
      <c r="D99" s="361" t="s">
        <v>264</v>
      </c>
      <c r="E99" s="358"/>
      <c r="F99" s="359"/>
      <c r="G99" s="359"/>
      <c r="H99" s="362">
        <v>1</v>
      </c>
      <c r="I99" s="362">
        <v>3</v>
      </c>
      <c r="J99" s="363">
        <v>2</v>
      </c>
      <c r="K99" s="364">
        <v>90</v>
      </c>
      <c r="L99" s="362">
        <v>30</v>
      </c>
      <c r="M99" s="362">
        <v>15</v>
      </c>
      <c r="N99" s="362">
        <v>15</v>
      </c>
      <c r="O99" s="362"/>
      <c r="P99" s="362">
        <v>30</v>
      </c>
      <c r="Q99" s="363">
        <v>30</v>
      </c>
      <c r="R99" s="364">
        <v>2</v>
      </c>
      <c r="S99" s="362"/>
      <c r="T99" s="362"/>
      <c r="U99" s="362"/>
      <c r="V99" s="362"/>
      <c r="W99" s="359"/>
      <c r="X99" s="359"/>
      <c r="Y99" s="360"/>
    </row>
    <row r="100" spans="1:36" ht="75" customHeight="1" x14ac:dyDescent="0.35">
      <c r="A100" s="220">
        <v>7</v>
      </c>
      <c r="B100" s="366" t="s">
        <v>276</v>
      </c>
      <c r="C100" s="367" t="s">
        <v>277</v>
      </c>
      <c r="D100" s="361" t="s">
        <v>265</v>
      </c>
      <c r="E100" s="358"/>
      <c r="F100" s="359"/>
      <c r="G100" s="359"/>
      <c r="H100" s="362">
        <v>4</v>
      </c>
      <c r="I100" s="362">
        <v>3</v>
      </c>
      <c r="J100" s="363">
        <v>2</v>
      </c>
      <c r="K100" s="364">
        <v>90</v>
      </c>
      <c r="L100" s="362">
        <v>30</v>
      </c>
      <c r="M100" s="362">
        <v>15</v>
      </c>
      <c r="N100" s="362">
        <v>15</v>
      </c>
      <c r="O100" s="362"/>
      <c r="P100" s="362">
        <v>30</v>
      </c>
      <c r="Q100" s="363">
        <v>30</v>
      </c>
      <c r="R100" s="364"/>
      <c r="S100" s="362"/>
      <c r="T100" s="362"/>
      <c r="U100" s="362" t="s">
        <v>14</v>
      </c>
      <c r="V100" s="362"/>
      <c r="W100" s="359"/>
      <c r="X100" s="359"/>
      <c r="Y100" s="360"/>
    </row>
    <row r="101" spans="1:36" ht="25.5" customHeight="1" thickBot="1" x14ac:dyDescent="0.25">
      <c r="A101" s="220"/>
      <c r="B101" s="572" t="s">
        <v>86</v>
      </c>
      <c r="C101" s="572"/>
      <c r="D101" s="573"/>
      <c r="E101" s="221"/>
      <c r="F101" s="504"/>
      <c r="G101" s="504"/>
      <c r="H101" s="504"/>
      <c r="I101" s="504">
        <f>SUM(I98:I100,I93:I96)</f>
        <v>58</v>
      </c>
      <c r="J101" s="505">
        <f>SUM(J98:J100,J93:J96)</f>
        <v>36</v>
      </c>
      <c r="K101" s="221">
        <f>SUM(K98:K100,K93:K96)</f>
        <v>1440</v>
      </c>
      <c r="L101" s="504">
        <f>SUM(L93:L100)</f>
        <v>990</v>
      </c>
      <c r="M101" s="504">
        <f t="shared" ref="M101:Q101" si="4">SUM(M93:M100)</f>
        <v>30</v>
      </c>
      <c r="N101" s="504">
        <f t="shared" si="4"/>
        <v>30</v>
      </c>
      <c r="O101" s="504">
        <f t="shared" si="4"/>
        <v>0</v>
      </c>
      <c r="P101" s="504">
        <f t="shared" si="4"/>
        <v>60</v>
      </c>
      <c r="Q101" s="505">
        <f t="shared" si="4"/>
        <v>60</v>
      </c>
      <c r="R101" s="221"/>
      <c r="S101" s="504"/>
      <c r="T101" s="504"/>
      <c r="U101" s="504"/>
      <c r="V101" s="504"/>
      <c r="W101" s="504"/>
      <c r="X101" s="504"/>
      <c r="Y101" s="505"/>
    </row>
    <row r="102" spans="1:36" ht="27.95" customHeight="1" thickTop="1" thickBot="1" x14ac:dyDescent="0.25">
      <c r="A102" s="557" t="s">
        <v>87</v>
      </c>
      <c r="B102" s="558"/>
      <c r="C102" s="558"/>
      <c r="D102" s="558"/>
      <c r="E102" s="558"/>
      <c r="F102" s="558"/>
      <c r="G102" s="558"/>
      <c r="H102" s="558"/>
      <c r="I102" s="558"/>
      <c r="J102" s="558"/>
      <c r="K102" s="558"/>
      <c r="L102" s="558"/>
      <c r="M102" s="558"/>
      <c r="N102" s="558"/>
      <c r="O102" s="558"/>
      <c r="P102" s="558"/>
      <c r="Q102" s="558"/>
      <c r="R102" s="558"/>
      <c r="S102" s="558"/>
      <c r="T102" s="558"/>
      <c r="U102" s="558"/>
      <c r="V102" s="558"/>
      <c r="W102" s="558"/>
      <c r="X102" s="558"/>
      <c r="Y102" s="559"/>
    </row>
    <row r="103" spans="1:36" ht="47.25" customHeight="1" thickTop="1" x14ac:dyDescent="0.2">
      <c r="A103" s="222">
        <v>1</v>
      </c>
      <c r="B103" s="223" t="s">
        <v>278</v>
      </c>
      <c r="C103" s="368" t="s">
        <v>279</v>
      </c>
      <c r="D103" s="224" t="s">
        <v>266</v>
      </c>
      <c r="E103" s="225">
        <v>8</v>
      </c>
      <c r="F103" s="226"/>
      <c r="G103" s="226"/>
      <c r="H103" s="226"/>
      <c r="I103" s="226">
        <v>8</v>
      </c>
      <c r="J103" s="227">
        <v>2</v>
      </c>
      <c r="K103" s="225">
        <v>210</v>
      </c>
      <c r="L103" s="226"/>
      <c r="M103" s="226"/>
      <c r="N103" s="226"/>
      <c r="O103" s="226"/>
      <c r="P103" s="226"/>
      <c r="Q103" s="227"/>
      <c r="R103" s="225"/>
      <c r="S103" s="226"/>
      <c r="T103" s="226"/>
      <c r="U103" s="226"/>
      <c r="V103" s="226"/>
      <c r="W103" s="226"/>
      <c r="X103" s="226"/>
      <c r="Y103" s="228">
        <v>2</v>
      </c>
    </row>
    <row r="104" spans="1:36" ht="50.25" customHeight="1" x14ac:dyDescent="0.2">
      <c r="A104" s="441">
        <v>2</v>
      </c>
      <c r="B104" s="229" t="s">
        <v>280</v>
      </c>
      <c r="C104" s="230" t="s">
        <v>281</v>
      </c>
      <c r="D104" s="523" t="s">
        <v>267</v>
      </c>
      <c r="E104" s="146">
        <v>8</v>
      </c>
      <c r="F104" s="151"/>
      <c r="G104" s="151"/>
      <c r="H104" s="151"/>
      <c r="I104" s="151">
        <v>4</v>
      </c>
      <c r="J104" s="152">
        <v>1</v>
      </c>
      <c r="K104" s="146">
        <v>105</v>
      </c>
      <c r="L104" s="151"/>
      <c r="M104" s="151"/>
      <c r="N104" s="151"/>
      <c r="O104" s="151"/>
      <c r="P104" s="151"/>
      <c r="Q104" s="152"/>
      <c r="R104" s="146"/>
      <c r="S104" s="151"/>
      <c r="T104" s="151"/>
      <c r="U104" s="151"/>
      <c r="V104" s="151"/>
      <c r="W104" s="151"/>
      <c r="X104" s="151"/>
      <c r="Y104" s="152">
        <v>1</v>
      </c>
    </row>
    <row r="105" spans="1:36" ht="27.95" customHeight="1" thickBot="1" x14ac:dyDescent="0.25">
      <c r="A105" s="220"/>
      <c r="B105" s="231"/>
      <c r="C105" s="231"/>
      <c r="D105" s="232" t="s">
        <v>88</v>
      </c>
      <c r="E105" s="221"/>
      <c r="F105" s="504"/>
      <c r="G105" s="504"/>
      <c r="H105" s="504"/>
      <c r="I105" s="504">
        <v>12</v>
      </c>
      <c r="J105" s="505">
        <v>3</v>
      </c>
      <c r="K105" s="221">
        <v>315</v>
      </c>
      <c r="L105" s="504"/>
      <c r="M105" s="504"/>
      <c r="N105" s="504"/>
      <c r="O105" s="504"/>
      <c r="P105" s="504"/>
      <c r="Q105" s="505"/>
      <c r="R105" s="221"/>
      <c r="S105" s="504"/>
      <c r="T105" s="504"/>
      <c r="U105" s="504"/>
      <c r="V105" s="504"/>
      <c r="W105" s="504"/>
      <c r="X105" s="504"/>
      <c r="Y105" s="505"/>
    </row>
    <row r="106" spans="1:36" ht="27.95" customHeight="1" thickTop="1" thickBot="1" x14ac:dyDescent="0.25">
      <c r="A106" s="554" t="s">
        <v>89</v>
      </c>
      <c r="B106" s="555"/>
      <c r="C106" s="555"/>
      <c r="D106" s="556"/>
      <c r="E106" s="500"/>
      <c r="F106" s="501"/>
      <c r="G106" s="501"/>
      <c r="H106" s="501"/>
      <c r="I106" s="233">
        <f>SUM(I101,I86,I105)</f>
        <v>276</v>
      </c>
      <c r="J106" s="234">
        <f>SUM(J105,J101,J86)</f>
        <v>168</v>
      </c>
      <c r="K106" s="235">
        <f>SUM(K105,K101,K86)</f>
        <v>7560</v>
      </c>
      <c r="L106" s="501"/>
      <c r="M106" s="501"/>
      <c r="N106" s="501"/>
      <c r="O106" s="501"/>
      <c r="P106" s="501"/>
      <c r="Q106" s="502"/>
      <c r="R106" s="236"/>
      <c r="S106" s="501"/>
      <c r="T106" s="501"/>
      <c r="U106" s="501"/>
      <c r="V106" s="501"/>
      <c r="W106" s="501"/>
      <c r="X106" s="501"/>
      <c r="Y106" s="502"/>
    </row>
    <row r="107" spans="1:36" ht="27.95" customHeight="1" thickTop="1" x14ac:dyDescent="0.2">
      <c r="A107" s="508"/>
      <c r="B107" s="508"/>
      <c r="C107" s="508"/>
      <c r="D107" s="508"/>
      <c r="E107" s="391"/>
      <c r="F107" s="391"/>
      <c r="G107" s="391"/>
      <c r="H107" s="391"/>
      <c r="I107" s="392"/>
      <c r="J107" s="393"/>
      <c r="K107" s="392"/>
      <c r="L107" s="391"/>
      <c r="M107" s="391"/>
      <c r="N107" s="391"/>
      <c r="O107" s="391"/>
      <c r="P107" s="391"/>
      <c r="Q107" s="391"/>
      <c r="R107" s="391"/>
      <c r="S107" s="391"/>
      <c r="T107" s="391"/>
      <c r="U107" s="391"/>
      <c r="V107" s="391"/>
      <c r="W107" s="391"/>
      <c r="X107" s="391"/>
      <c r="Y107" s="391"/>
    </row>
    <row r="108" spans="1:36" s="399" customFormat="1" x14ac:dyDescent="0.2">
      <c r="A108" s="535" t="s">
        <v>282</v>
      </c>
      <c r="B108" s="460"/>
      <c r="C108" s="396"/>
      <c r="D108" s="396"/>
      <c r="E108" s="102"/>
      <c r="F108" s="102"/>
      <c r="G108" s="102"/>
      <c r="H108" s="102"/>
      <c r="I108" s="397"/>
      <c r="J108" s="397"/>
      <c r="K108" s="397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398"/>
      <c r="W108" s="398"/>
      <c r="X108" s="398"/>
      <c r="Y108" s="102"/>
    </row>
    <row r="109" spans="1:36" s="399" customFormat="1" x14ac:dyDescent="0.2">
      <c r="A109" s="535" t="s">
        <v>283</v>
      </c>
      <c r="B109" s="460"/>
      <c r="C109" s="396"/>
      <c r="D109" s="396"/>
      <c r="E109" s="102"/>
      <c r="F109" s="102"/>
      <c r="G109" s="102"/>
      <c r="H109" s="102"/>
      <c r="I109" s="397"/>
      <c r="J109" s="397"/>
      <c r="K109" s="397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398"/>
      <c r="W109" s="398"/>
      <c r="X109" s="398"/>
      <c r="Y109" s="102"/>
    </row>
    <row r="110" spans="1:36" s="399" customFormat="1" x14ac:dyDescent="0.2">
      <c r="A110" s="394"/>
      <c r="B110" s="395"/>
      <c r="C110" s="396"/>
      <c r="D110" s="396"/>
      <c r="E110" s="102"/>
      <c r="F110" s="102"/>
      <c r="G110" s="102"/>
      <c r="H110" s="102"/>
      <c r="I110" s="397"/>
      <c r="J110" s="397"/>
      <c r="K110" s="397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398"/>
      <c r="W110" s="398"/>
      <c r="X110" s="398"/>
      <c r="Y110" s="102"/>
    </row>
    <row r="111" spans="1:36" ht="27.95" customHeight="1" x14ac:dyDescent="0.2">
      <c r="A111" s="522" t="s">
        <v>307</v>
      </c>
      <c r="B111" s="522"/>
      <c r="C111" s="522"/>
      <c r="D111" s="522"/>
      <c r="E111" s="522"/>
      <c r="F111" s="522"/>
      <c r="G111" s="522"/>
      <c r="H111" s="522"/>
      <c r="I111" s="522"/>
      <c r="J111" s="522"/>
      <c r="K111" s="522"/>
      <c r="L111" s="522"/>
      <c r="M111" s="522"/>
      <c r="N111" s="522"/>
      <c r="O111" s="522"/>
      <c r="P111" s="522"/>
      <c r="Q111" s="522"/>
      <c r="R111" s="522"/>
      <c r="S111" s="522"/>
      <c r="T111" s="522"/>
      <c r="U111" s="522"/>
      <c r="V111" s="522"/>
      <c r="W111" s="522"/>
      <c r="Y111" s="4"/>
    </row>
    <row r="112" spans="1:36" ht="23.1" customHeight="1" x14ac:dyDescent="0.2">
      <c r="A112" s="4"/>
      <c r="B112" s="521"/>
      <c r="C112" s="3"/>
      <c r="G112" s="3"/>
      <c r="H112" s="3"/>
      <c r="AC112" s="20"/>
      <c r="AD112" s="20"/>
      <c r="AE112" s="20"/>
      <c r="AF112" s="506"/>
      <c r="AG112" s="506"/>
      <c r="AH112" s="506"/>
      <c r="AI112" s="506"/>
      <c r="AJ112" s="506"/>
    </row>
    <row r="113" spans="1:36" ht="27.95" customHeight="1" x14ac:dyDescent="0.2">
      <c r="A113" s="25"/>
      <c r="B113" s="3"/>
      <c r="C113" s="3"/>
      <c r="D113" s="15" t="s">
        <v>90</v>
      </c>
      <c r="E113" s="15"/>
      <c r="F113" s="68"/>
      <c r="G113" s="68"/>
      <c r="H113" s="69"/>
      <c r="I113" s="68" t="s">
        <v>94</v>
      </c>
      <c r="J113" s="68"/>
      <c r="K113" s="68"/>
      <c r="L113" s="68"/>
      <c r="M113" s="68"/>
      <c r="N113" s="68"/>
      <c r="O113" s="15"/>
      <c r="P113" s="15"/>
      <c r="Q113" s="68"/>
      <c r="R113" s="68"/>
      <c r="S113" s="68"/>
      <c r="T113" s="68"/>
      <c r="U113" s="68"/>
      <c r="V113" s="68"/>
      <c r="W113" s="68"/>
      <c r="X113" s="68"/>
      <c r="Y113" s="68"/>
    </row>
    <row r="114" spans="1:36" s="9" customFormat="1" ht="23.1" customHeight="1" x14ac:dyDescent="0.2">
      <c r="A114" s="4"/>
      <c r="B114" s="521"/>
      <c r="C114" s="522"/>
      <c r="D114" s="15"/>
      <c r="E114" s="15"/>
      <c r="F114" s="68"/>
      <c r="G114" s="68"/>
      <c r="H114" s="69"/>
      <c r="I114" s="68"/>
      <c r="J114" s="68"/>
      <c r="K114" s="68"/>
      <c r="L114" s="68"/>
      <c r="M114" s="68"/>
      <c r="N114" s="68"/>
      <c r="O114" s="15"/>
      <c r="P114" s="15"/>
      <c r="Q114" s="68"/>
      <c r="R114" s="68"/>
      <c r="S114" s="68"/>
      <c r="T114" s="68"/>
      <c r="U114" s="68"/>
      <c r="V114" s="68"/>
      <c r="W114" s="68"/>
      <c r="X114" s="68"/>
      <c r="Y114" s="68"/>
      <c r="Z114" s="8"/>
      <c r="AA114" s="8"/>
      <c r="AC114" s="8"/>
      <c r="AD114" s="8"/>
      <c r="AE114" s="8"/>
      <c r="AF114" s="8"/>
      <c r="AG114" s="8"/>
      <c r="AH114" s="8"/>
      <c r="AI114" s="8"/>
      <c r="AJ114" s="8"/>
    </row>
    <row r="115" spans="1:36" s="9" customFormat="1" ht="23.1" customHeight="1" x14ac:dyDescent="0.2">
      <c r="A115" s="4"/>
      <c r="B115" s="521"/>
      <c r="C115" s="522"/>
      <c r="D115" s="15" t="s">
        <v>91</v>
      </c>
      <c r="E115" s="15"/>
      <c r="F115" s="68"/>
      <c r="G115" s="68"/>
      <c r="H115" s="69"/>
      <c r="I115" s="68" t="s">
        <v>95</v>
      </c>
      <c r="J115" s="68"/>
      <c r="K115" s="68"/>
      <c r="L115" s="68"/>
      <c r="M115" s="68"/>
      <c r="N115" s="68"/>
      <c r="O115" s="15" t="s">
        <v>93</v>
      </c>
      <c r="P115" s="15"/>
      <c r="Q115" s="68"/>
      <c r="R115" s="68"/>
      <c r="S115" s="68"/>
      <c r="T115" s="68"/>
      <c r="U115" s="68"/>
      <c r="V115" s="68"/>
      <c r="W115" s="68" t="s">
        <v>97</v>
      </c>
      <c r="X115" s="68"/>
      <c r="Y115" s="68"/>
      <c r="Z115" s="8"/>
      <c r="AA115" s="8"/>
      <c r="AC115" s="8"/>
      <c r="AD115" s="8"/>
      <c r="AE115" s="8"/>
      <c r="AF115" s="8"/>
      <c r="AG115" s="8"/>
      <c r="AH115" s="8"/>
      <c r="AI115" s="8"/>
      <c r="AJ115" s="8"/>
    </row>
    <row r="116" spans="1:36" s="9" customFormat="1" ht="23.1" customHeight="1" x14ac:dyDescent="0.2">
      <c r="A116" s="4"/>
      <c r="B116" s="521"/>
      <c r="C116" s="522"/>
      <c r="D116" s="15"/>
      <c r="E116" s="15"/>
      <c r="F116" s="68"/>
      <c r="G116" s="68"/>
      <c r="H116" s="69"/>
      <c r="I116" s="68"/>
      <c r="J116" s="68"/>
      <c r="K116" s="68"/>
      <c r="L116" s="68"/>
      <c r="M116" s="68"/>
      <c r="N116" s="68"/>
      <c r="O116" s="15"/>
      <c r="P116" s="15"/>
      <c r="Q116" s="68"/>
      <c r="R116" s="68"/>
      <c r="S116" s="68"/>
      <c r="T116" s="68"/>
      <c r="U116" s="68"/>
      <c r="V116" s="68"/>
      <c r="W116" s="68"/>
      <c r="X116" s="68"/>
      <c r="Y116" s="68"/>
      <c r="Z116" s="8"/>
      <c r="AA116" s="8"/>
      <c r="AC116" s="8"/>
      <c r="AD116" s="8"/>
      <c r="AE116" s="8"/>
      <c r="AF116" s="8"/>
      <c r="AG116" s="8"/>
      <c r="AH116" s="8"/>
      <c r="AI116" s="8"/>
      <c r="AJ116" s="8"/>
    </row>
    <row r="117" spans="1:36" ht="23.25" customHeight="1" x14ac:dyDescent="0.2">
      <c r="A117" s="4"/>
      <c r="B117" s="521"/>
      <c r="C117" s="522"/>
      <c r="D117" s="526" t="s">
        <v>92</v>
      </c>
      <c r="E117" s="15"/>
      <c r="F117" s="68"/>
      <c r="G117" s="68"/>
      <c r="H117" s="69"/>
      <c r="I117" s="68" t="s">
        <v>96</v>
      </c>
      <c r="J117" s="68"/>
      <c r="K117" s="68"/>
      <c r="L117" s="68"/>
      <c r="M117" s="68"/>
      <c r="N117" s="68"/>
      <c r="O117" s="15"/>
      <c r="P117" s="15"/>
      <c r="Q117" s="68"/>
      <c r="R117" s="68"/>
      <c r="S117" s="68"/>
      <c r="T117" s="68"/>
      <c r="U117" s="68"/>
      <c r="V117" s="68"/>
      <c r="W117" s="68"/>
      <c r="X117" s="68"/>
      <c r="Y117" s="68"/>
    </row>
    <row r="118" spans="1:36" x14ac:dyDescent="0.2">
      <c r="A118" s="4"/>
      <c r="B118" s="521"/>
      <c r="C118" s="522"/>
      <c r="D118" s="15"/>
      <c r="E118" s="15"/>
      <c r="F118" s="68"/>
      <c r="G118" s="68"/>
      <c r="H118" s="69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</row>
  </sheetData>
  <mergeCells count="63">
    <mergeCell ref="A106:D106"/>
    <mergeCell ref="D68:J68"/>
    <mergeCell ref="B68:C68"/>
    <mergeCell ref="B97:C97"/>
    <mergeCell ref="B92:C92"/>
    <mergeCell ref="D92:J92"/>
    <mergeCell ref="D97:J97"/>
    <mergeCell ref="B101:D101"/>
    <mergeCell ref="A102:Y102"/>
    <mergeCell ref="A91:Y91"/>
    <mergeCell ref="D71:J71"/>
    <mergeCell ref="K90:Q90"/>
    <mergeCell ref="K87:Q87"/>
    <mergeCell ref="K88:Q88"/>
    <mergeCell ref="K89:Q89"/>
    <mergeCell ref="A87:J90"/>
    <mergeCell ref="A67:Y67"/>
    <mergeCell ref="B38:C38"/>
    <mergeCell ref="A86:D86"/>
    <mergeCell ref="D38:J38"/>
    <mergeCell ref="E15:E21"/>
    <mergeCell ref="B71:C71"/>
    <mergeCell ref="D24:J24"/>
    <mergeCell ref="B46:C46"/>
    <mergeCell ref="C13:C21"/>
    <mergeCell ref="D46:J46"/>
    <mergeCell ref="T18:T21"/>
    <mergeCell ref="W18:W21"/>
    <mergeCell ref="V18:V21"/>
    <mergeCell ref="M15:M21"/>
    <mergeCell ref="A37:Y37"/>
    <mergeCell ref="B24:C24"/>
    <mergeCell ref="A2:Y2"/>
    <mergeCell ref="A3:Y3"/>
    <mergeCell ref="D12:M12"/>
    <mergeCell ref="J15:J21"/>
    <mergeCell ref="A13:A21"/>
    <mergeCell ref="B13:B21"/>
    <mergeCell ref="K14:K21"/>
    <mergeCell ref="L14:Q14"/>
    <mergeCell ref="Y18:Y21"/>
    <mergeCell ref="E13:J14"/>
    <mergeCell ref="K13:Q13"/>
    <mergeCell ref="P15:P21"/>
    <mergeCell ref="L15:L21"/>
    <mergeCell ref="I15:I21"/>
    <mergeCell ref="G15:G21"/>
    <mergeCell ref="Q15:Q21"/>
    <mergeCell ref="A23:Y23"/>
    <mergeCell ref="S18:S21"/>
    <mergeCell ref="F15:F21"/>
    <mergeCell ref="R18:R21"/>
    <mergeCell ref="R13:Y17"/>
    <mergeCell ref="H15:H21"/>
    <mergeCell ref="U18:U21"/>
    <mergeCell ref="X18:X21"/>
    <mergeCell ref="N15:N21"/>
    <mergeCell ref="O15:O21"/>
    <mergeCell ref="A4:D4"/>
    <mergeCell ref="A5:D5"/>
    <mergeCell ref="A6:D6"/>
    <mergeCell ref="E6:P6"/>
    <mergeCell ref="D13:D21"/>
  </mergeCells>
  <phoneticPr fontId="0" type="noConversion"/>
  <printOptions horizontalCentered="1"/>
  <pageMargins left="0.78740157480314965" right="0.78740157480314965" top="0.59055118110236227" bottom="0.39370078740157483" header="0" footer="0.51181102362204722"/>
  <pageSetup paperSize="9" scale="32" fitToHeight="2" orientation="portrait" horizontalDpi="120" verticalDpi="144" r:id="rId1"/>
  <headerFooter alignWithMargins="0"/>
  <rowBreaks count="1" manualBreakCount="1">
    <brk id="65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9"/>
  <sheetViews>
    <sheetView view="pageBreakPreview" topLeftCell="A96" zoomScale="80" zoomScaleNormal="100" zoomScaleSheetLayoutView="80" zoomScalePageLayoutView="55" workbookViewId="0">
      <selection activeCell="B104" sqref="B104:D105"/>
    </sheetView>
  </sheetViews>
  <sheetFormatPr defaultRowHeight="23.25" x14ac:dyDescent="0.2"/>
  <cols>
    <col min="1" max="1" width="6.7109375" style="3" customWidth="1"/>
    <col min="2" max="2" width="16.28515625" style="71" customWidth="1"/>
    <col min="3" max="3" width="19.7109375" style="71" customWidth="1"/>
    <col min="4" max="4" width="50.42578125" style="3" customWidth="1"/>
    <col min="5" max="6" width="7.5703125" style="3" customWidth="1"/>
    <col min="7" max="7" width="7.28515625" style="23" customWidth="1"/>
    <col min="8" max="8" width="8.5703125" style="23" customWidth="1"/>
    <col min="9" max="10" width="7.85546875" style="3" customWidth="1"/>
    <col min="11" max="11" width="9.42578125" style="3" customWidth="1"/>
    <col min="12" max="12" width="9.5703125" style="3" customWidth="1"/>
    <col min="13" max="13" width="8.7109375" style="3" customWidth="1"/>
    <col min="14" max="14" width="8.5703125" style="3" customWidth="1"/>
    <col min="15" max="16" width="9.85546875" style="3" customWidth="1"/>
    <col min="17" max="17" width="9.7109375" style="3" customWidth="1"/>
    <col min="18" max="25" width="8.140625" style="3" customWidth="1"/>
    <col min="26" max="26" width="8" style="3" customWidth="1"/>
    <col min="27" max="46" width="9.140625" style="3"/>
    <col min="47" max="47" width="6.5703125" style="3" customWidth="1"/>
    <col min="48" max="58" width="9.140625" style="3" hidden="1" customWidth="1"/>
    <col min="59" max="61" width="9.140625" style="3"/>
    <col min="62" max="62" width="15.140625" style="3" customWidth="1"/>
    <col min="63" max="16384" width="9.140625" style="3"/>
  </cols>
  <sheetData>
    <row r="1" spans="1:36" ht="27.95" customHeight="1" x14ac:dyDescent="0.2">
      <c r="A1" s="9"/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 t="s">
        <v>1</v>
      </c>
      <c r="Y1" s="10"/>
      <c r="Z1" s="2"/>
      <c r="AA1" s="2"/>
      <c r="AB1" s="2"/>
      <c r="AC1" s="2"/>
      <c r="AD1" s="2"/>
      <c r="AE1" s="2"/>
      <c r="AF1" s="2"/>
      <c r="AG1" s="2"/>
      <c r="AH1" s="2"/>
    </row>
    <row r="2" spans="1:36" ht="27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7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</row>
    <row r="4" spans="1:36" s="9" customFormat="1" ht="24.95" customHeight="1" x14ac:dyDescent="0.2">
      <c r="A4" s="552" t="s">
        <v>20</v>
      </c>
      <c r="B4" s="552"/>
      <c r="C4" s="552"/>
      <c r="D4" s="552"/>
      <c r="E4" s="8"/>
      <c r="F4" s="2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36" s="9" customFormat="1" ht="24.95" customHeight="1" x14ac:dyDescent="0.2">
      <c r="A5" s="553" t="s">
        <v>23</v>
      </c>
      <c r="B5" s="553"/>
      <c r="C5" s="553"/>
      <c r="D5" s="553"/>
      <c r="E5" s="8"/>
      <c r="F5" s="2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36" s="9" customFormat="1" ht="24.95" customHeight="1" x14ac:dyDescent="0.2">
      <c r="A6" s="553" t="s">
        <v>24</v>
      </c>
      <c r="B6" s="553"/>
      <c r="C6" s="553"/>
      <c r="D6" s="553"/>
      <c r="E6" s="8"/>
      <c r="F6" s="8"/>
      <c r="G6" s="8"/>
      <c r="H6" s="22"/>
      <c r="I6" s="12" t="s">
        <v>26</v>
      </c>
      <c r="K6" s="8"/>
      <c r="L6" s="8"/>
      <c r="M6" s="8"/>
      <c r="N6" s="8"/>
      <c r="O6" s="8"/>
      <c r="P6" s="8"/>
      <c r="Q6" s="13"/>
      <c r="R6" s="13"/>
      <c r="S6" s="13"/>
      <c r="T6" s="13"/>
      <c r="U6" s="13"/>
      <c r="V6" s="13"/>
      <c r="W6" s="13"/>
      <c r="X6" s="14"/>
      <c r="Y6" s="14"/>
      <c r="Z6" s="14"/>
    </row>
    <row r="7" spans="1:36" s="8" customFormat="1" ht="24.95" customHeight="1" x14ac:dyDescent="0.2">
      <c r="A7" s="522" t="s">
        <v>25</v>
      </c>
      <c r="B7" s="521"/>
      <c r="C7" s="522"/>
      <c r="D7" s="4"/>
      <c r="E7" s="549" t="s">
        <v>27</v>
      </c>
      <c r="F7" s="549"/>
      <c r="G7" s="549"/>
      <c r="H7" s="549"/>
      <c r="I7" s="549"/>
      <c r="J7" s="549"/>
      <c r="K7" s="549"/>
      <c r="L7" s="549"/>
      <c r="M7" s="549"/>
      <c r="N7" s="549"/>
      <c r="O7" s="549"/>
      <c r="P7" s="549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36" ht="27.95" customHeight="1" x14ac:dyDescent="0.2">
      <c r="A8" s="663" t="s">
        <v>137</v>
      </c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  <c r="N8" s="663"/>
      <c r="O8" s="663"/>
      <c r="P8" s="663"/>
      <c r="Q8" s="663"/>
      <c r="R8" s="663"/>
      <c r="S8" s="663"/>
      <c r="T8" s="663"/>
      <c r="U8" s="663"/>
      <c r="V8" s="663"/>
      <c r="W8" s="663"/>
      <c r="X8" s="663"/>
      <c r="Y8" s="663"/>
      <c r="Z8" s="1"/>
      <c r="AA8" s="1"/>
      <c r="AB8" s="1"/>
      <c r="AC8" s="1"/>
      <c r="AD8" s="1"/>
      <c r="AE8" s="1"/>
      <c r="AF8" s="1"/>
    </row>
    <row r="9" spans="1:36" ht="27.95" customHeight="1" x14ac:dyDescent="0.2">
      <c r="A9" s="1"/>
      <c r="B9" s="50"/>
      <c r="C9" s="50"/>
      <c r="D9" s="1"/>
      <c r="E9" s="373"/>
      <c r="G9" s="4"/>
      <c r="H9" s="4"/>
      <c r="I9" s="4"/>
      <c r="J9" s="4"/>
      <c r="K9" s="4"/>
      <c r="L9" s="4"/>
      <c r="M9" s="4"/>
      <c r="N9" s="4"/>
      <c r="P9" s="1"/>
      <c r="Q9" s="1"/>
      <c r="R9" s="15" t="s">
        <v>30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27.95" customHeight="1" x14ac:dyDescent="0.2">
      <c r="A10" s="2"/>
      <c r="B10" s="372"/>
      <c r="C10" s="372"/>
      <c r="G10" s="3"/>
      <c r="H10" s="3"/>
      <c r="R10" s="16" t="s">
        <v>29</v>
      </c>
      <c r="V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7.95" customHeight="1" x14ac:dyDescent="0.2">
      <c r="A11" s="2"/>
      <c r="B11" s="372"/>
      <c r="C11" s="372"/>
      <c r="G11" s="3"/>
      <c r="I11" s="2"/>
      <c r="J11" s="2"/>
      <c r="K11" s="2"/>
      <c r="L11" s="2"/>
      <c r="M11" s="2"/>
      <c r="N11" s="2"/>
      <c r="R11" s="26" t="s">
        <v>99</v>
      </c>
      <c r="S11" s="16"/>
      <c r="T11" s="16"/>
      <c r="U11" s="16"/>
      <c r="V11" s="17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7.95" customHeight="1" x14ac:dyDescent="0.2">
      <c r="A12" s="2"/>
      <c r="B12" s="372"/>
      <c r="C12" s="372"/>
      <c r="G12" s="3"/>
      <c r="I12" s="2"/>
      <c r="J12" s="2"/>
      <c r="K12" s="2"/>
      <c r="L12" s="2"/>
      <c r="M12" s="2"/>
      <c r="N12" s="2"/>
      <c r="R12" s="26" t="s">
        <v>32</v>
      </c>
      <c r="S12" s="16"/>
      <c r="T12" s="16"/>
      <c r="U12" s="16"/>
      <c r="V12" s="17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27.95" customHeight="1" thickBot="1" x14ac:dyDescent="0.25">
      <c r="A13" s="2"/>
      <c r="B13" s="70"/>
      <c r="C13" s="70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P13" s="5"/>
      <c r="T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6" ht="24" customHeight="1" thickTop="1" x14ac:dyDescent="0.35">
      <c r="A14" s="604" t="s">
        <v>33</v>
      </c>
      <c r="B14" s="613" t="s">
        <v>34</v>
      </c>
      <c r="C14" s="613" t="s">
        <v>35</v>
      </c>
      <c r="D14" s="625" t="s">
        <v>36</v>
      </c>
      <c r="E14" s="637" t="s">
        <v>37</v>
      </c>
      <c r="F14" s="638"/>
      <c r="G14" s="638"/>
      <c r="H14" s="638"/>
      <c r="I14" s="638"/>
      <c r="J14" s="639"/>
      <c r="K14" s="610" t="s">
        <v>44</v>
      </c>
      <c r="L14" s="611"/>
      <c r="M14" s="611"/>
      <c r="N14" s="611"/>
      <c r="O14" s="611"/>
      <c r="P14" s="611"/>
      <c r="Q14" s="612"/>
      <c r="R14" s="604" t="s">
        <v>53</v>
      </c>
      <c r="S14" s="629"/>
      <c r="T14" s="629"/>
      <c r="U14" s="629"/>
      <c r="V14" s="629"/>
      <c r="W14" s="629"/>
      <c r="X14" s="629"/>
      <c r="Y14" s="630"/>
    </row>
    <row r="15" spans="1:36" ht="23.25" customHeight="1" x14ac:dyDescent="0.35">
      <c r="A15" s="605"/>
      <c r="B15" s="614"/>
      <c r="C15" s="614"/>
      <c r="D15" s="626"/>
      <c r="E15" s="640"/>
      <c r="F15" s="641"/>
      <c r="G15" s="641"/>
      <c r="H15" s="641"/>
      <c r="I15" s="641"/>
      <c r="J15" s="642"/>
      <c r="K15" s="547" t="s">
        <v>46</v>
      </c>
      <c r="L15" s="541" t="s">
        <v>45</v>
      </c>
      <c r="M15" s="541"/>
      <c r="N15" s="541"/>
      <c r="O15" s="541"/>
      <c r="P15" s="541"/>
      <c r="Q15" s="542"/>
      <c r="R15" s="605"/>
      <c r="S15" s="539"/>
      <c r="T15" s="539"/>
      <c r="U15" s="539"/>
      <c r="V15" s="539"/>
      <c r="W15" s="539"/>
      <c r="X15" s="539"/>
      <c r="Y15" s="631"/>
    </row>
    <row r="16" spans="1:36" ht="23.25" customHeight="1" x14ac:dyDescent="0.2">
      <c r="A16" s="605"/>
      <c r="B16" s="614"/>
      <c r="C16" s="614"/>
      <c r="D16" s="626"/>
      <c r="E16" s="621" t="s">
        <v>38</v>
      </c>
      <c r="F16" s="545" t="s">
        <v>39</v>
      </c>
      <c r="G16" s="545" t="s">
        <v>40</v>
      </c>
      <c r="H16" s="543" t="s">
        <v>41</v>
      </c>
      <c r="I16" s="543" t="s">
        <v>42</v>
      </c>
      <c r="J16" s="633" t="s">
        <v>43</v>
      </c>
      <c r="K16" s="547"/>
      <c r="L16" s="543" t="s">
        <v>47</v>
      </c>
      <c r="M16" s="543" t="s">
        <v>48</v>
      </c>
      <c r="N16" s="543" t="s">
        <v>49</v>
      </c>
      <c r="O16" s="543" t="s">
        <v>50</v>
      </c>
      <c r="P16" s="543" t="s">
        <v>51</v>
      </c>
      <c r="Q16" s="635" t="s">
        <v>52</v>
      </c>
      <c r="R16" s="605"/>
      <c r="S16" s="539"/>
      <c r="T16" s="539"/>
      <c r="U16" s="539"/>
      <c r="V16" s="539"/>
      <c r="W16" s="539"/>
      <c r="X16" s="539"/>
      <c r="Y16" s="631"/>
    </row>
    <row r="17" spans="1:25" x14ac:dyDescent="0.2">
      <c r="A17" s="605"/>
      <c r="B17" s="614"/>
      <c r="C17" s="614"/>
      <c r="D17" s="626"/>
      <c r="E17" s="621"/>
      <c r="F17" s="545"/>
      <c r="G17" s="545"/>
      <c r="H17" s="543"/>
      <c r="I17" s="543"/>
      <c r="J17" s="633"/>
      <c r="K17" s="547"/>
      <c r="L17" s="543"/>
      <c r="M17" s="543"/>
      <c r="N17" s="543"/>
      <c r="O17" s="543"/>
      <c r="P17" s="543"/>
      <c r="Q17" s="635"/>
      <c r="R17" s="605"/>
      <c r="S17" s="539"/>
      <c r="T17" s="539"/>
      <c r="U17" s="539"/>
      <c r="V17" s="539"/>
      <c r="W17" s="539"/>
      <c r="X17" s="539"/>
      <c r="Y17" s="631"/>
    </row>
    <row r="18" spans="1:25" x14ac:dyDescent="0.2">
      <c r="A18" s="605"/>
      <c r="B18" s="614"/>
      <c r="C18" s="614"/>
      <c r="D18" s="626"/>
      <c r="E18" s="621"/>
      <c r="F18" s="545"/>
      <c r="G18" s="545"/>
      <c r="H18" s="543"/>
      <c r="I18" s="543"/>
      <c r="J18" s="633"/>
      <c r="K18" s="547"/>
      <c r="L18" s="543"/>
      <c r="M18" s="543"/>
      <c r="N18" s="543"/>
      <c r="O18" s="543"/>
      <c r="P18" s="543"/>
      <c r="Q18" s="635"/>
      <c r="R18" s="605"/>
      <c r="S18" s="539"/>
      <c r="T18" s="539"/>
      <c r="U18" s="539"/>
      <c r="V18" s="539"/>
      <c r="W18" s="539"/>
      <c r="X18" s="539"/>
      <c r="Y18" s="631"/>
    </row>
    <row r="19" spans="1:25" ht="23.25" customHeight="1" x14ac:dyDescent="0.2">
      <c r="A19" s="605"/>
      <c r="B19" s="614"/>
      <c r="C19" s="614"/>
      <c r="D19" s="626"/>
      <c r="E19" s="621"/>
      <c r="F19" s="545"/>
      <c r="G19" s="545"/>
      <c r="H19" s="543"/>
      <c r="I19" s="543"/>
      <c r="J19" s="633"/>
      <c r="K19" s="547"/>
      <c r="L19" s="543"/>
      <c r="M19" s="543"/>
      <c r="N19" s="543"/>
      <c r="O19" s="543"/>
      <c r="P19" s="543"/>
      <c r="Q19" s="635"/>
      <c r="R19" s="605" t="s">
        <v>54</v>
      </c>
      <c r="S19" s="539" t="s">
        <v>55</v>
      </c>
      <c r="T19" s="539" t="s">
        <v>56</v>
      </c>
      <c r="U19" s="539" t="s">
        <v>57</v>
      </c>
      <c r="V19" s="539" t="s">
        <v>58</v>
      </c>
      <c r="W19" s="539" t="s">
        <v>59</v>
      </c>
      <c r="X19" s="539" t="s">
        <v>60</v>
      </c>
      <c r="Y19" s="631" t="s">
        <v>61</v>
      </c>
    </row>
    <row r="20" spans="1:25" x14ac:dyDescent="0.2">
      <c r="A20" s="605"/>
      <c r="B20" s="614"/>
      <c r="C20" s="614"/>
      <c r="D20" s="626"/>
      <c r="E20" s="621"/>
      <c r="F20" s="545"/>
      <c r="G20" s="545"/>
      <c r="H20" s="543"/>
      <c r="I20" s="543"/>
      <c r="J20" s="633"/>
      <c r="K20" s="547"/>
      <c r="L20" s="543"/>
      <c r="M20" s="543"/>
      <c r="N20" s="543"/>
      <c r="O20" s="543"/>
      <c r="P20" s="543"/>
      <c r="Q20" s="635"/>
      <c r="R20" s="605"/>
      <c r="S20" s="539"/>
      <c r="T20" s="539"/>
      <c r="U20" s="539"/>
      <c r="V20" s="539"/>
      <c r="W20" s="539"/>
      <c r="X20" s="539"/>
      <c r="Y20" s="631"/>
    </row>
    <row r="21" spans="1:25" x14ac:dyDescent="0.2">
      <c r="A21" s="605"/>
      <c r="B21" s="614"/>
      <c r="C21" s="614"/>
      <c r="D21" s="626"/>
      <c r="E21" s="621"/>
      <c r="F21" s="545"/>
      <c r="G21" s="545"/>
      <c r="H21" s="543"/>
      <c r="I21" s="543"/>
      <c r="J21" s="633"/>
      <c r="K21" s="547"/>
      <c r="L21" s="543"/>
      <c r="M21" s="543"/>
      <c r="N21" s="543"/>
      <c r="O21" s="543"/>
      <c r="P21" s="543"/>
      <c r="Q21" s="635"/>
      <c r="R21" s="605"/>
      <c r="S21" s="539"/>
      <c r="T21" s="539"/>
      <c r="U21" s="539"/>
      <c r="V21" s="539"/>
      <c r="W21" s="539"/>
      <c r="X21" s="539"/>
      <c r="Y21" s="631"/>
    </row>
    <row r="22" spans="1:25" ht="39" customHeight="1" thickBot="1" x14ac:dyDescent="0.25">
      <c r="A22" s="606"/>
      <c r="B22" s="615"/>
      <c r="C22" s="615"/>
      <c r="D22" s="627"/>
      <c r="E22" s="622"/>
      <c r="F22" s="546"/>
      <c r="G22" s="546"/>
      <c r="H22" s="544"/>
      <c r="I22" s="544"/>
      <c r="J22" s="634"/>
      <c r="K22" s="548"/>
      <c r="L22" s="544"/>
      <c r="M22" s="544"/>
      <c r="N22" s="544"/>
      <c r="O22" s="544"/>
      <c r="P22" s="544"/>
      <c r="Q22" s="636"/>
      <c r="R22" s="606"/>
      <c r="S22" s="540"/>
      <c r="T22" s="540"/>
      <c r="U22" s="540"/>
      <c r="V22" s="540"/>
      <c r="W22" s="540"/>
      <c r="X22" s="540"/>
      <c r="Y22" s="632"/>
    </row>
    <row r="23" spans="1:25" ht="34.5" customHeight="1" thickTop="1" thickBot="1" x14ac:dyDescent="0.25">
      <c r="A23" s="38">
        <v>1</v>
      </c>
      <c r="B23" s="80">
        <v>2</v>
      </c>
      <c r="C23" s="80">
        <v>3</v>
      </c>
      <c r="D23" s="40">
        <v>4</v>
      </c>
      <c r="E23" s="35">
        <v>5</v>
      </c>
      <c r="F23" s="39">
        <v>6</v>
      </c>
      <c r="G23" s="34">
        <v>7</v>
      </c>
      <c r="H23" s="34">
        <v>8</v>
      </c>
      <c r="I23" s="39">
        <v>9</v>
      </c>
      <c r="J23" s="40">
        <v>10</v>
      </c>
      <c r="K23" s="35">
        <v>11</v>
      </c>
      <c r="L23" s="39">
        <v>12</v>
      </c>
      <c r="M23" s="39">
        <v>13</v>
      </c>
      <c r="N23" s="39">
        <v>14</v>
      </c>
      <c r="O23" s="39">
        <v>15</v>
      </c>
      <c r="P23" s="39">
        <v>16</v>
      </c>
      <c r="Q23" s="40">
        <v>17</v>
      </c>
      <c r="R23" s="35">
        <v>18</v>
      </c>
      <c r="S23" s="39">
        <v>19</v>
      </c>
      <c r="T23" s="39">
        <v>20</v>
      </c>
      <c r="U23" s="39">
        <v>21</v>
      </c>
      <c r="V23" s="39">
        <v>22</v>
      </c>
      <c r="W23" s="39">
        <v>23</v>
      </c>
      <c r="X23" s="39">
        <v>24</v>
      </c>
      <c r="Y23" s="40">
        <v>25</v>
      </c>
    </row>
    <row r="24" spans="1:25" ht="34.5" customHeight="1" thickTop="1" thickBot="1" x14ac:dyDescent="0.25">
      <c r="A24" s="660" t="s">
        <v>125</v>
      </c>
      <c r="B24" s="661"/>
      <c r="C24" s="661"/>
      <c r="D24" s="661"/>
      <c r="E24" s="661"/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  <c r="T24" s="661"/>
      <c r="U24" s="661"/>
      <c r="V24" s="661"/>
      <c r="W24" s="661"/>
      <c r="X24" s="661"/>
      <c r="Y24" s="662"/>
    </row>
    <row r="25" spans="1:25" ht="34.5" customHeight="1" thickTop="1" thickBot="1" x14ac:dyDescent="0.25">
      <c r="A25" s="62"/>
      <c r="B25" s="654" t="s">
        <v>63</v>
      </c>
      <c r="C25" s="654"/>
      <c r="D25" s="648" t="s">
        <v>62</v>
      </c>
      <c r="E25" s="648"/>
      <c r="F25" s="648"/>
      <c r="G25" s="648"/>
      <c r="H25" s="648"/>
      <c r="I25" s="648"/>
      <c r="J25" s="649"/>
      <c r="K25" s="65"/>
      <c r="L25" s="383"/>
      <c r="M25" s="383"/>
      <c r="N25" s="383"/>
      <c r="O25" s="383"/>
      <c r="P25" s="383"/>
      <c r="Q25" s="36"/>
      <c r="R25" s="65"/>
      <c r="S25" s="383"/>
      <c r="T25" s="383"/>
      <c r="U25" s="383"/>
      <c r="V25" s="63"/>
      <c r="W25" s="63"/>
      <c r="X25" s="63"/>
      <c r="Y25" s="64"/>
    </row>
    <row r="26" spans="1:25" ht="30.75" customHeight="1" thickBot="1" x14ac:dyDescent="0.25">
      <c r="A26" s="30">
        <v>1</v>
      </c>
      <c r="B26" s="120" t="s">
        <v>143</v>
      </c>
      <c r="C26" s="121" t="s">
        <v>244</v>
      </c>
      <c r="D26" s="528" t="s">
        <v>151</v>
      </c>
      <c r="E26" s="122">
        <v>2</v>
      </c>
      <c r="F26" s="123"/>
      <c r="G26" s="123"/>
      <c r="H26" s="124"/>
      <c r="I26" s="123">
        <v>5</v>
      </c>
      <c r="J26" s="125">
        <v>3</v>
      </c>
      <c r="K26" s="126">
        <v>135</v>
      </c>
      <c r="L26" s="123">
        <v>45</v>
      </c>
      <c r="M26" s="123">
        <v>15</v>
      </c>
      <c r="N26" s="123">
        <v>30</v>
      </c>
      <c r="O26" s="123"/>
      <c r="P26" s="123">
        <v>45</v>
      </c>
      <c r="Q26" s="127">
        <v>45</v>
      </c>
      <c r="R26" s="346"/>
      <c r="S26" s="123">
        <v>3</v>
      </c>
      <c r="T26" s="123"/>
      <c r="U26" s="123"/>
      <c r="V26" s="123"/>
      <c r="W26" s="123"/>
      <c r="X26" s="123"/>
      <c r="Y26" s="127"/>
    </row>
    <row r="27" spans="1:25" ht="30.75" customHeight="1" thickBot="1" x14ac:dyDescent="0.25">
      <c r="A27" s="30">
        <v>2</v>
      </c>
      <c r="B27" s="120" t="s">
        <v>2</v>
      </c>
      <c r="C27" s="121" t="s">
        <v>5</v>
      </c>
      <c r="D27" s="529" t="s">
        <v>152</v>
      </c>
      <c r="E27" s="122">
        <v>1</v>
      </c>
      <c r="F27" s="123"/>
      <c r="G27" s="123"/>
      <c r="H27" s="124"/>
      <c r="I27" s="123">
        <v>5</v>
      </c>
      <c r="J27" s="125">
        <v>3</v>
      </c>
      <c r="K27" s="126">
        <v>135</v>
      </c>
      <c r="L27" s="123">
        <v>45</v>
      </c>
      <c r="M27" s="123">
        <v>15</v>
      </c>
      <c r="N27" s="123"/>
      <c r="O27" s="123">
        <v>30</v>
      </c>
      <c r="P27" s="123">
        <v>45</v>
      </c>
      <c r="Q27" s="127">
        <v>45</v>
      </c>
      <c r="R27" s="122">
        <v>3</v>
      </c>
      <c r="S27" s="123"/>
      <c r="T27" s="123"/>
      <c r="U27" s="123"/>
      <c r="V27" s="123"/>
      <c r="W27" s="123"/>
      <c r="X27" s="123"/>
      <c r="Y27" s="127"/>
    </row>
    <row r="28" spans="1:25" ht="66.75" customHeight="1" thickBot="1" x14ac:dyDescent="0.25">
      <c r="A28" s="30">
        <v>3</v>
      </c>
      <c r="B28" s="120" t="s">
        <v>144</v>
      </c>
      <c r="C28" s="121" t="s">
        <v>245</v>
      </c>
      <c r="D28" s="529" t="s">
        <v>153</v>
      </c>
      <c r="E28" s="122">
        <v>4</v>
      </c>
      <c r="F28" s="123"/>
      <c r="G28" s="123"/>
      <c r="H28" s="124"/>
      <c r="I28" s="123">
        <v>3</v>
      </c>
      <c r="J28" s="125">
        <v>2</v>
      </c>
      <c r="K28" s="126">
        <v>90</v>
      </c>
      <c r="L28" s="123">
        <v>30</v>
      </c>
      <c r="M28" s="123">
        <v>15</v>
      </c>
      <c r="N28" s="123">
        <v>15</v>
      </c>
      <c r="O28" s="123"/>
      <c r="P28" s="123">
        <v>30</v>
      </c>
      <c r="Q28" s="127">
        <v>30</v>
      </c>
      <c r="R28" s="122"/>
      <c r="S28" s="123"/>
      <c r="T28" s="123"/>
      <c r="U28" s="123">
        <v>2</v>
      </c>
      <c r="V28" s="123"/>
      <c r="W28" s="123"/>
      <c r="X28" s="123"/>
      <c r="Y28" s="127"/>
    </row>
    <row r="29" spans="1:25" ht="26.25" customHeight="1" thickBot="1" x14ac:dyDescent="0.25">
      <c r="A29" s="30">
        <v>4</v>
      </c>
      <c r="B29" s="120" t="s">
        <v>3</v>
      </c>
      <c r="C29" s="121" t="s">
        <v>7</v>
      </c>
      <c r="D29" s="529" t="s">
        <v>154</v>
      </c>
      <c r="E29" s="122">
        <v>3</v>
      </c>
      <c r="F29" s="123"/>
      <c r="G29" s="123"/>
      <c r="H29" s="124"/>
      <c r="I29" s="123">
        <v>3</v>
      </c>
      <c r="J29" s="125">
        <v>2</v>
      </c>
      <c r="K29" s="126">
        <v>90</v>
      </c>
      <c r="L29" s="123">
        <v>30</v>
      </c>
      <c r="M29" s="123">
        <v>15</v>
      </c>
      <c r="N29" s="123">
        <v>15</v>
      </c>
      <c r="O29" s="123"/>
      <c r="P29" s="123">
        <v>30</v>
      </c>
      <c r="Q29" s="127">
        <v>30</v>
      </c>
      <c r="R29" s="122"/>
      <c r="S29" s="123"/>
      <c r="T29" s="123">
        <v>2</v>
      </c>
      <c r="U29" s="123"/>
      <c r="V29" s="123"/>
      <c r="W29" s="123"/>
      <c r="X29" s="123"/>
      <c r="Y29" s="127"/>
    </row>
    <row r="30" spans="1:25" ht="47.25" customHeight="1" thickBot="1" x14ac:dyDescent="0.25">
      <c r="A30" s="30">
        <v>5</v>
      </c>
      <c r="B30" s="120" t="s">
        <v>145</v>
      </c>
      <c r="C30" s="121" t="s">
        <v>246</v>
      </c>
      <c r="D30" s="529" t="s">
        <v>155</v>
      </c>
      <c r="E30" s="122">
        <v>4</v>
      </c>
      <c r="F30" s="123"/>
      <c r="G30" s="123"/>
      <c r="H30" s="124"/>
      <c r="I30" s="123">
        <v>3</v>
      </c>
      <c r="J30" s="125">
        <v>2</v>
      </c>
      <c r="K30" s="126">
        <v>90</v>
      </c>
      <c r="L30" s="123">
        <v>30</v>
      </c>
      <c r="M30" s="123">
        <v>15</v>
      </c>
      <c r="N30" s="123">
        <v>15</v>
      </c>
      <c r="O30" s="123"/>
      <c r="P30" s="123">
        <v>30</v>
      </c>
      <c r="Q30" s="127">
        <v>30</v>
      </c>
      <c r="R30" s="122"/>
      <c r="S30" s="123"/>
      <c r="T30" s="123"/>
      <c r="U30" s="123">
        <v>2</v>
      </c>
      <c r="V30" s="123"/>
      <c r="W30" s="123"/>
      <c r="X30" s="123"/>
      <c r="Y30" s="127"/>
    </row>
    <row r="31" spans="1:25" ht="47.25" customHeight="1" thickBot="1" x14ac:dyDescent="0.25">
      <c r="A31" s="30">
        <v>6</v>
      </c>
      <c r="B31" s="120" t="s">
        <v>146</v>
      </c>
      <c r="C31" s="121" t="s">
        <v>247</v>
      </c>
      <c r="D31" s="529" t="s">
        <v>156</v>
      </c>
      <c r="E31" s="122">
        <v>2</v>
      </c>
      <c r="F31" s="123"/>
      <c r="G31" s="123"/>
      <c r="H31" s="124">
        <v>1</v>
      </c>
      <c r="I31" s="123">
        <v>9</v>
      </c>
      <c r="J31" s="125">
        <v>6</v>
      </c>
      <c r="K31" s="126">
        <v>270</v>
      </c>
      <c r="L31" s="123">
        <v>90</v>
      </c>
      <c r="M31" s="123"/>
      <c r="N31" s="123">
        <v>90</v>
      </c>
      <c r="O31" s="123"/>
      <c r="P31" s="123">
        <v>90</v>
      </c>
      <c r="Q31" s="127">
        <v>90</v>
      </c>
      <c r="R31" s="122">
        <v>3</v>
      </c>
      <c r="S31" s="123">
        <v>3</v>
      </c>
      <c r="T31" s="123"/>
      <c r="U31" s="123"/>
      <c r="V31" s="123"/>
      <c r="W31" s="123"/>
      <c r="X31" s="123"/>
      <c r="Y31" s="127"/>
    </row>
    <row r="32" spans="1:25" ht="47.25" customHeight="1" thickBot="1" x14ac:dyDescent="0.25">
      <c r="A32" s="30">
        <v>7</v>
      </c>
      <c r="B32" s="120" t="s">
        <v>147</v>
      </c>
      <c r="C32" s="121" t="s">
        <v>248</v>
      </c>
      <c r="D32" s="529" t="s">
        <v>157</v>
      </c>
      <c r="E32" s="122">
        <v>5</v>
      </c>
      <c r="F32" s="123"/>
      <c r="G32" s="123"/>
      <c r="H32" s="124"/>
      <c r="I32" s="123">
        <v>3</v>
      </c>
      <c r="J32" s="125">
        <v>2</v>
      </c>
      <c r="K32" s="126">
        <v>90</v>
      </c>
      <c r="L32" s="123">
        <v>30</v>
      </c>
      <c r="M32" s="123">
        <v>15</v>
      </c>
      <c r="N32" s="123">
        <v>15</v>
      </c>
      <c r="O32" s="123"/>
      <c r="P32" s="123">
        <v>30</v>
      </c>
      <c r="Q32" s="127">
        <v>30</v>
      </c>
      <c r="R32" s="122"/>
      <c r="S32" s="123"/>
      <c r="T32" s="123"/>
      <c r="U32" s="123"/>
      <c r="V32" s="123">
        <v>2</v>
      </c>
      <c r="W32" s="123"/>
      <c r="X32" s="123"/>
      <c r="Y32" s="127"/>
    </row>
    <row r="33" spans="1:25" ht="30.75" customHeight="1" thickBot="1" x14ac:dyDescent="0.25">
      <c r="A33" s="30">
        <v>8</v>
      </c>
      <c r="B33" s="120" t="s">
        <v>148</v>
      </c>
      <c r="C33" s="121" t="s">
        <v>249</v>
      </c>
      <c r="D33" s="529" t="s">
        <v>158</v>
      </c>
      <c r="E33" s="122">
        <v>2</v>
      </c>
      <c r="F33" s="123"/>
      <c r="G33" s="123"/>
      <c r="H33" s="124">
        <v>1</v>
      </c>
      <c r="I33" s="123">
        <v>9</v>
      </c>
      <c r="J33" s="125">
        <v>6</v>
      </c>
      <c r="K33" s="126">
        <v>270</v>
      </c>
      <c r="L33" s="123">
        <v>90</v>
      </c>
      <c r="M33" s="123"/>
      <c r="N33" s="123">
        <v>90</v>
      </c>
      <c r="O33" s="123"/>
      <c r="P33" s="123">
        <v>90</v>
      </c>
      <c r="Q33" s="127">
        <v>90</v>
      </c>
      <c r="R33" s="122">
        <v>3</v>
      </c>
      <c r="S33" s="123">
        <v>3</v>
      </c>
      <c r="T33" s="123"/>
      <c r="U33" s="123"/>
      <c r="V33" s="123"/>
      <c r="W33" s="123"/>
      <c r="X33" s="123"/>
      <c r="Y33" s="127"/>
    </row>
    <row r="34" spans="1:25" ht="30.75" customHeight="1" thickBot="1" x14ac:dyDescent="0.25">
      <c r="A34" s="30">
        <v>9</v>
      </c>
      <c r="B34" s="120" t="s">
        <v>149</v>
      </c>
      <c r="C34" s="121" t="s">
        <v>250</v>
      </c>
      <c r="D34" s="529" t="s">
        <v>159</v>
      </c>
      <c r="E34" s="122">
        <v>5</v>
      </c>
      <c r="F34" s="123"/>
      <c r="G34" s="123"/>
      <c r="H34" s="124"/>
      <c r="I34" s="123">
        <v>3</v>
      </c>
      <c r="J34" s="125">
        <v>2</v>
      </c>
      <c r="K34" s="126">
        <v>90</v>
      </c>
      <c r="L34" s="123">
        <v>30</v>
      </c>
      <c r="M34" s="123">
        <v>15</v>
      </c>
      <c r="N34" s="123">
        <v>15</v>
      </c>
      <c r="O34" s="123"/>
      <c r="P34" s="123">
        <v>30</v>
      </c>
      <c r="Q34" s="127">
        <v>30</v>
      </c>
      <c r="R34" s="122"/>
      <c r="S34" s="123"/>
      <c r="T34" s="123"/>
      <c r="U34" s="123"/>
      <c r="V34" s="123">
        <v>2</v>
      </c>
      <c r="W34" s="123"/>
      <c r="X34" s="123"/>
      <c r="Y34" s="127"/>
    </row>
    <row r="35" spans="1:25" ht="30.75" customHeight="1" thickBot="1" x14ac:dyDescent="0.25">
      <c r="A35" s="30">
        <v>10</v>
      </c>
      <c r="B35" s="120" t="s">
        <v>4</v>
      </c>
      <c r="C35" s="121" t="s">
        <v>6</v>
      </c>
      <c r="D35" s="529" t="s">
        <v>160</v>
      </c>
      <c r="E35" s="122">
        <v>4</v>
      </c>
      <c r="F35" s="123"/>
      <c r="G35" s="123"/>
      <c r="H35" s="124"/>
      <c r="I35" s="123">
        <v>3</v>
      </c>
      <c r="J35" s="125">
        <v>2</v>
      </c>
      <c r="K35" s="126">
        <v>90</v>
      </c>
      <c r="L35" s="123">
        <v>30</v>
      </c>
      <c r="M35" s="123">
        <v>15</v>
      </c>
      <c r="N35" s="123">
        <v>15</v>
      </c>
      <c r="O35" s="123"/>
      <c r="P35" s="123">
        <v>30</v>
      </c>
      <c r="Q35" s="127">
        <v>30</v>
      </c>
      <c r="R35" s="122"/>
      <c r="S35" s="123"/>
      <c r="T35" s="123"/>
      <c r="U35" s="123">
        <v>2</v>
      </c>
      <c r="V35" s="123"/>
      <c r="W35" s="123"/>
      <c r="X35" s="123"/>
      <c r="Y35" s="127"/>
    </row>
    <row r="36" spans="1:25" ht="30.75" customHeight="1" thickBot="1" x14ac:dyDescent="0.25">
      <c r="A36" s="30">
        <v>11</v>
      </c>
      <c r="B36" s="120" t="s">
        <v>150</v>
      </c>
      <c r="C36" s="121" t="s">
        <v>251</v>
      </c>
      <c r="D36" s="529" t="s">
        <v>161</v>
      </c>
      <c r="E36" s="122">
        <v>4</v>
      </c>
      <c r="F36" s="123"/>
      <c r="G36" s="123"/>
      <c r="H36" s="124"/>
      <c r="I36" s="123">
        <v>5</v>
      </c>
      <c r="J36" s="125">
        <v>3</v>
      </c>
      <c r="K36" s="126">
        <v>135</v>
      </c>
      <c r="L36" s="123">
        <v>45</v>
      </c>
      <c r="M36" s="123">
        <v>15</v>
      </c>
      <c r="N36" s="123">
        <v>30</v>
      </c>
      <c r="O36" s="123"/>
      <c r="P36" s="123">
        <v>45</v>
      </c>
      <c r="Q36" s="127">
        <v>45</v>
      </c>
      <c r="R36" s="122"/>
      <c r="S36" s="123"/>
      <c r="T36" s="123"/>
      <c r="U36" s="123">
        <v>3</v>
      </c>
      <c r="V36" s="123"/>
      <c r="W36" s="123"/>
      <c r="X36" s="123"/>
      <c r="Y36" s="127"/>
    </row>
    <row r="37" spans="1:25" ht="30.75" customHeight="1" thickBot="1" x14ac:dyDescent="0.25">
      <c r="A37" s="28"/>
      <c r="B37" s="73"/>
      <c r="C37" s="73"/>
      <c r="D37" s="131" t="s">
        <v>128</v>
      </c>
      <c r="E37" s="132"/>
      <c r="F37" s="133"/>
      <c r="G37" s="133"/>
      <c r="H37" s="134"/>
      <c r="I37" s="135">
        <f t="shared" ref="I37:N37" si="0">SUM(I26:I36)</f>
        <v>51</v>
      </c>
      <c r="J37" s="136">
        <f t="shared" si="0"/>
        <v>33</v>
      </c>
      <c r="K37" s="137">
        <f t="shared" si="0"/>
        <v>1485</v>
      </c>
      <c r="L37" s="138">
        <f t="shared" si="0"/>
        <v>495</v>
      </c>
      <c r="M37" s="138">
        <f t="shared" si="0"/>
        <v>135</v>
      </c>
      <c r="N37" s="138">
        <f t="shared" si="0"/>
        <v>330</v>
      </c>
      <c r="O37" s="138">
        <v>30</v>
      </c>
      <c r="P37" s="138">
        <f>SUM(P26:P36)</f>
        <v>495</v>
      </c>
      <c r="Q37" s="139">
        <f>SUM(Q26:Q36)</f>
        <v>495</v>
      </c>
      <c r="R37" s="140">
        <f>SUM(R25:R36)</f>
        <v>9</v>
      </c>
      <c r="S37" s="141">
        <f>SUM(S26:S36)</f>
        <v>9</v>
      </c>
      <c r="T37" s="141">
        <f>SUM(T25:T36)</f>
        <v>2</v>
      </c>
      <c r="U37" s="141">
        <f>SUM(U25:U36)</f>
        <v>9</v>
      </c>
      <c r="V37" s="141">
        <f>SUM(V25:V36)</f>
        <v>4</v>
      </c>
      <c r="W37" s="133"/>
      <c r="X37" s="141">
        <f>SUM(X26:X36)</f>
        <v>0</v>
      </c>
      <c r="Y37" s="189">
        <f>SUM(Y26:Y36)</f>
        <v>0</v>
      </c>
    </row>
    <row r="38" spans="1:25" ht="30.75" customHeight="1" thickTop="1" thickBot="1" x14ac:dyDescent="0.25">
      <c r="A38" s="665" t="s">
        <v>65</v>
      </c>
      <c r="B38" s="666"/>
      <c r="C38" s="666"/>
      <c r="D38" s="666"/>
      <c r="E38" s="666"/>
      <c r="F38" s="666"/>
      <c r="G38" s="666"/>
      <c r="H38" s="666"/>
      <c r="I38" s="666"/>
      <c r="J38" s="666"/>
      <c r="K38" s="666"/>
      <c r="L38" s="666"/>
      <c r="M38" s="666"/>
      <c r="N38" s="666"/>
      <c r="O38" s="666"/>
      <c r="P38" s="666"/>
      <c r="Q38" s="666"/>
      <c r="R38" s="666"/>
      <c r="S38" s="666"/>
      <c r="T38" s="666"/>
      <c r="U38" s="666"/>
      <c r="V38" s="666"/>
      <c r="W38" s="666"/>
      <c r="X38" s="666"/>
      <c r="Y38" s="667"/>
    </row>
    <row r="39" spans="1:25" ht="34.5" customHeight="1" thickTop="1" thickBot="1" x14ac:dyDescent="0.25">
      <c r="A39" s="81"/>
      <c r="B39" s="668" t="s">
        <v>67</v>
      </c>
      <c r="C39" s="668"/>
      <c r="D39" s="664" t="s">
        <v>66</v>
      </c>
      <c r="E39" s="664"/>
      <c r="F39" s="664"/>
      <c r="G39" s="664"/>
      <c r="H39" s="664"/>
      <c r="I39" s="664"/>
      <c r="J39" s="84"/>
      <c r="K39" s="388"/>
      <c r="L39" s="385"/>
      <c r="M39" s="385"/>
      <c r="N39" s="385"/>
      <c r="O39" s="385"/>
      <c r="P39" s="385"/>
      <c r="Q39" s="33"/>
      <c r="R39" s="388"/>
      <c r="S39" s="385"/>
      <c r="T39" s="385"/>
      <c r="U39" s="385"/>
      <c r="V39" s="385"/>
      <c r="W39" s="385"/>
      <c r="X39" s="385"/>
      <c r="Y39" s="83"/>
    </row>
    <row r="40" spans="1:25" ht="60" customHeight="1" thickBot="1" x14ac:dyDescent="0.25">
      <c r="A40" s="30">
        <v>1</v>
      </c>
      <c r="B40" s="531" t="s">
        <v>162</v>
      </c>
      <c r="C40" s="173" t="s">
        <v>252</v>
      </c>
      <c r="D40" s="528" t="s">
        <v>167</v>
      </c>
      <c r="E40" s="146">
        <v>5</v>
      </c>
      <c r="F40" s="147"/>
      <c r="G40" s="147"/>
      <c r="H40" s="148"/>
      <c r="I40" s="148">
        <v>3</v>
      </c>
      <c r="J40" s="149">
        <v>2</v>
      </c>
      <c r="K40" s="150">
        <v>90</v>
      </c>
      <c r="L40" s="151">
        <v>30</v>
      </c>
      <c r="M40" s="151"/>
      <c r="N40" s="151">
        <v>30</v>
      </c>
      <c r="O40" s="151"/>
      <c r="P40" s="151">
        <v>30</v>
      </c>
      <c r="Q40" s="152">
        <v>30</v>
      </c>
      <c r="R40" s="146"/>
      <c r="S40" s="151"/>
      <c r="T40" s="151"/>
      <c r="U40" s="151"/>
      <c r="V40" s="151">
        <v>2</v>
      </c>
      <c r="W40" s="151"/>
      <c r="X40" s="151"/>
      <c r="Y40" s="153"/>
    </row>
    <row r="41" spans="1:25" ht="73.5" customHeight="1" thickBot="1" x14ac:dyDescent="0.25">
      <c r="A41" s="30">
        <v>2</v>
      </c>
      <c r="B41" s="532" t="s">
        <v>163</v>
      </c>
      <c r="C41" s="173" t="s">
        <v>253</v>
      </c>
      <c r="D41" s="529" t="s">
        <v>168</v>
      </c>
      <c r="E41" s="146">
        <v>6</v>
      </c>
      <c r="F41" s="151"/>
      <c r="G41" s="151"/>
      <c r="H41" s="148"/>
      <c r="I41" s="148">
        <v>3</v>
      </c>
      <c r="J41" s="149">
        <v>2</v>
      </c>
      <c r="K41" s="150">
        <v>90</v>
      </c>
      <c r="L41" s="151">
        <v>30</v>
      </c>
      <c r="M41" s="151"/>
      <c r="N41" s="151">
        <v>30</v>
      </c>
      <c r="O41" s="151"/>
      <c r="P41" s="151">
        <v>30</v>
      </c>
      <c r="Q41" s="152">
        <v>30</v>
      </c>
      <c r="R41" s="146"/>
      <c r="S41" s="151"/>
      <c r="T41" s="151"/>
      <c r="U41" s="151"/>
      <c r="V41" s="151"/>
      <c r="W41" s="151">
        <v>2</v>
      </c>
      <c r="X41" s="151"/>
      <c r="Y41" s="153"/>
    </row>
    <row r="42" spans="1:25" ht="31.5" customHeight="1" thickBot="1" x14ac:dyDescent="0.25">
      <c r="A42" s="30">
        <v>3</v>
      </c>
      <c r="B42" s="532" t="s">
        <v>164</v>
      </c>
      <c r="C42" s="173" t="s">
        <v>254</v>
      </c>
      <c r="D42" s="529" t="s">
        <v>169</v>
      </c>
      <c r="E42" s="146">
        <v>1</v>
      </c>
      <c r="F42" s="151"/>
      <c r="G42" s="151"/>
      <c r="H42" s="148"/>
      <c r="I42" s="151">
        <v>5</v>
      </c>
      <c r="J42" s="152">
        <v>3</v>
      </c>
      <c r="K42" s="150">
        <v>135</v>
      </c>
      <c r="L42" s="151">
        <v>45</v>
      </c>
      <c r="M42" s="151">
        <v>15</v>
      </c>
      <c r="N42" s="151">
        <v>30</v>
      </c>
      <c r="O42" s="151"/>
      <c r="P42" s="151">
        <v>45</v>
      </c>
      <c r="Q42" s="152">
        <v>45</v>
      </c>
      <c r="R42" s="146">
        <v>3</v>
      </c>
      <c r="S42" s="151"/>
      <c r="T42" s="151"/>
      <c r="U42" s="151"/>
      <c r="V42" s="151"/>
      <c r="W42" s="151"/>
      <c r="X42" s="151"/>
      <c r="Y42" s="153"/>
    </row>
    <row r="43" spans="1:25" ht="31.5" customHeight="1" thickBot="1" x14ac:dyDescent="0.25">
      <c r="A43" s="30">
        <v>4</v>
      </c>
      <c r="B43" s="532" t="s">
        <v>165</v>
      </c>
      <c r="C43" s="173" t="s">
        <v>255</v>
      </c>
      <c r="D43" s="529" t="s">
        <v>170</v>
      </c>
      <c r="E43" s="146">
        <v>2</v>
      </c>
      <c r="F43" s="151"/>
      <c r="G43" s="151"/>
      <c r="H43" s="148"/>
      <c r="I43" s="151">
        <v>5</v>
      </c>
      <c r="J43" s="152">
        <v>3</v>
      </c>
      <c r="K43" s="150">
        <v>135</v>
      </c>
      <c r="L43" s="151">
        <v>45</v>
      </c>
      <c r="M43" s="151">
        <v>15</v>
      </c>
      <c r="N43" s="151">
        <v>30</v>
      </c>
      <c r="O43" s="151"/>
      <c r="P43" s="151">
        <v>45</v>
      </c>
      <c r="Q43" s="152">
        <v>45</v>
      </c>
      <c r="R43" s="146"/>
      <c r="S43" s="151">
        <v>3</v>
      </c>
      <c r="T43" s="151"/>
      <c r="U43" s="151"/>
      <c r="V43" s="151"/>
      <c r="W43" s="151"/>
      <c r="X43" s="151"/>
      <c r="Y43" s="152"/>
    </row>
    <row r="44" spans="1:25" ht="31.5" customHeight="1" thickBot="1" x14ac:dyDescent="0.25">
      <c r="A44" s="30">
        <v>5</v>
      </c>
      <c r="B44" s="532" t="s">
        <v>166</v>
      </c>
      <c r="C44" s="173" t="s">
        <v>256</v>
      </c>
      <c r="D44" s="529" t="s">
        <v>171</v>
      </c>
      <c r="E44" s="146">
        <v>1</v>
      </c>
      <c r="F44" s="151"/>
      <c r="G44" s="151"/>
      <c r="H44" s="148"/>
      <c r="I44" s="151">
        <v>6</v>
      </c>
      <c r="J44" s="152">
        <v>4</v>
      </c>
      <c r="K44" s="150">
        <v>180</v>
      </c>
      <c r="L44" s="151">
        <v>60</v>
      </c>
      <c r="M44" s="151">
        <v>30</v>
      </c>
      <c r="N44" s="151">
        <v>15</v>
      </c>
      <c r="O44" s="151">
        <v>15</v>
      </c>
      <c r="P44" s="151">
        <v>60</v>
      </c>
      <c r="Q44" s="152">
        <v>60</v>
      </c>
      <c r="R44" s="146">
        <v>4</v>
      </c>
      <c r="S44" s="151"/>
      <c r="T44" s="151"/>
      <c r="U44" s="151"/>
      <c r="V44" s="151"/>
      <c r="W44" s="151"/>
      <c r="X44" s="151"/>
      <c r="Y44" s="152"/>
    </row>
    <row r="45" spans="1:25" ht="56.25" customHeight="1" x14ac:dyDescent="0.2">
      <c r="A45" s="30">
        <v>6</v>
      </c>
      <c r="B45" s="533" t="s">
        <v>181</v>
      </c>
      <c r="C45" s="173" t="s">
        <v>257</v>
      </c>
      <c r="D45" s="523" t="s">
        <v>180</v>
      </c>
      <c r="E45" s="146">
        <v>3</v>
      </c>
      <c r="F45" s="151"/>
      <c r="G45" s="151"/>
      <c r="H45" s="148"/>
      <c r="I45" s="151">
        <v>6</v>
      </c>
      <c r="J45" s="152">
        <v>4</v>
      </c>
      <c r="K45" s="150">
        <v>180</v>
      </c>
      <c r="L45" s="151">
        <v>60</v>
      </c>
      <c r="M45" s="151">
        <v>30</v>
      </c>
      <c r="N45" s="151">
        <v>15</v>
      </c>
      <c r="O45" s="151">
        <v>15</v>
      </c>
      <c r="P45" s="151">
        <v>60</v>
      </c>
      <c r="Q45" s="152">
        <v>60</v>
      </c>
      <c r="R45" s="146"/>
      <c r="S45" s="151"/>
      <c r="T45" s="151">
        <v>4</v>
      </c>
      <c r="U45" s="151"/>
      <c r="V45" s="151"/>
      <c r="W45" s="151"/>
      <c r="X45" s="151"/>
      <c r="Y45" s="152"/>
    </row>
    <row r="46" spans="1:25" ht="35.25" customHeight="1" x14ac:dyDescent="0.2">
      <c r="A46" s="30">
        <v>7</v>
      </c>
      <c r="B46" s="533" t="s">
        <v>182</v>
      </c>
      <c r="C46" s="173" t="s">
        <v>258</v>
      </c>
      <c r="D46" s="523" t="s">
        <v>179</v>
      </c>
      <c r="E46" s="146">
        <v>1</v>
      </c>
      <c r="F46" s="151"/>
      <c r="G46" s="246"/>
      <c r="H46" s="151"/>
      <c r="I46" s="151">
        <v>3</v>
      </c>
      <c r="J46" s="152">
        <v>2</v>
      </c>
      <c r="K46" s="150">
        <v>90</v>
      </c>
      <c r="L46" s="151">
        <v>30</v>
      </c>
      <c r="M46" s="151">
        <v>15</v>
      </c>
      <c r="N46" s="151"/>
      <c r="O46" s="151">
        <v>15</v>
      </c>
      <c r="P46" s="151">
        <v>30</v>
      </c>
      <c r="Q46" s="152">
        <v>30</v>
      </c>
      <c r="R46" s="146">
        <v>2</v>
      </c>
      <c r="S46" s="151"/>
      <c r="T46" s="151"/>
      <c r="U46" s="151"/>
      <c r="V46" s="151"/>
      <c r="W46" s="151"/>
      <c r="X46" s="151"/>
      <c r="Y46" s="152"/>
    </row>
    <row r="47" spans="1:25" ht="35.25" customHeight="1" x14ac:dyDescent="0.2">
      <c r="A47" s="30"/>
      <c r="B47" s="650" t="s">
        <v>69</v>
      </c>
      <c r="C47" s="651"/>
      <c r="D47" s="652" t="s">
        <v>68</v>
      </c>
      <c r="E47" s="652"/>
      <c r="F47" s="652"/>
      <c r="G47" s="652"/>
      <c r="H47" s="652"/>
      <c r="I47" s="652"/>
      <c r="J47" s="653"/>
      <c r="K47" s="386"/>
      <c r="L47" s="384"/>
      <c r="M47" s="384"/>
      <c r="N47" s="384"/>
      <c r="O47" s="384"/>
      <c r="P47" s="384"/>
      <c r="Q47" s="19"/>
      <c r="R47" s="386"/>
      <c r="S47" s="384"/>
      <c r="T47" s="384"/>
      <c r="U47" s="384"/>
      <c r="V47" s="384"/>
      <c r="W47" s="384"/>
      <c r="X47" s="384"/>
      <c r="Y47" s="19"/>
    </row>
    <row r="48" spans="1:25" s="4" customFormat="1" ht="51.75" customHeight="1" x14ac:dyDescent="0.2">
      <c r="A48" s="119"/>
      <c r="B48" s="210" t="s">
        <v>183</v>
      </c>
      <c r="C48" s="527"/>
      <c r="D48" s="389" t="s">
        <v>178</v>
      </c>
      <c r="E48" s="390"/>
      <c r="F48" s="378"/>
      <c r="G48" s="378"/>
      <c r="H48" s="378"/>
      <c r="I48" s="378"/>
      <c r="J48" s="382"/>
      <c r="K48" s="119"/>
      <c r="L48" s="380"/>
      <c r="M48" s="380"/>
      <c r="N48" s="380"/>
      <c r="O48" s="380"/>
      <c r="P48" s="380"/>
      <c r="Q48" s="154"/>
      <c r="R48" s="379"/>
      <c r="S48" s="380"/>
      <c r="T48" s="380"/>
      <c r="U48" s="380"/>
      <c r="V48" s="380"/>
      <c r="W48" s="380"/>
      <c r="X48" s="380"/>
      <c r="Y48" s="154"/>
    </row>
    <row r="49" spans="1:25" customFormat="1" ht="50.25" customHeight="1" x14ac:dyDescent="0.2">
      <c r="A49" s="30">
        <v>8</v>
      </c>
      <c r="B49" s="79"/>
      <c r="C49" s="78" t="s">
        <v>19</v>
      </c>
      <c r="D49" s="444" t="s">
        <v>294</v>
      </c>
      <c r="E49" s="352">
        <v>4</v>
      </c>
      <c r="F49" s="201"/>
      <c r="G49" s="201"/>
      <c r="H49" s="200"/>
      <c r="I49" s="201">
        <v>5</v>
      </c>
      <c r="J49" s="202">
        <v>3</v>
      </c>
      <c r="K49" s="353">
        <v>135</v>
      </c>
      <c r="L49" s="201">
        <v>45</v>
      </c>
      <c r="M49" s="201">
        <v>15</v>
      </c>
      <c r="N49" s="201">
        <v>15</v>
      </c>
      <c r="O49" s="201">
        <v>15</v>
      </c>
      <c r="P49" s="201">
        <v>45</v>
      </c>
      <c r="Q49" s="202">
        <v>45</v>
      </c>
      <c r="R49" s="352"/>
      <c r="S49" s="201"/>
      <c r="T49" s="201"/>
      <c r="U49" s="201">
        <v>3</v>
      </c>
      <c r="V49" s="201"/>
      <c r="W49" s="201"/>
      <c r="X49" s="201"/>
      <c r="Y49" s="202"/>
    </row>
    <row r="50" spans="1:25" ht="50.25" customHeight="1" x14ac:dyDescent="0.2">
      <c r="A50" s="119">
        <v>9</v>
      </c>
      <c r="B50" s="210"/>
      <c r="C50" s="145" t="s">
        <v>185</v>
      </c>
      <c r="D50" s="157" t="s">
        <v>184</v>
      </c>
      <c r="E50" s="122"/>
      <c r="F50" s="123"/>
      <c r="G50" s="123"/>
      <c r="H50" s="124">
        <v>3</v>
      </c>
      <c r="I50" s="123">
        <v>8</v>
      </c>
      <c r="J50" s="127">
        <v>5</v>
      </c>
      <c r="K50" s="126">
        <v>225</v>
      </c>
      <c r="L50" s="123">
        <v>75</v>
      </c>
      <c r="M50" s="123">
        <v>30</v>
      </c>
      <c r="N50" s="123">
        <v>15</v>
      </c>
      <c r="O50" s="123">
        <v>30</v>
      </c>
      <c r="P50" s="123">
        <v>75</v>
      </c>
      <c r="Q50" s="127">
        <v>75</v>
      </c>
      <c r="R50" s="122"/>
      <c r="S50" s="123"/>
      <c r="T50" s="123">
        <v>5</v>
      </c>
      <c r="U50" s="246"/>
      <c r="V50" s="123"/>
      <c r="W50" s="123"/>
      <c r="X50" s="123"/>
      <c r="Y50" s="127"/>
    </row>
    <row r="51" spans="1:25" ht="49.5" customHeight="1" x14ac:dyDescent="0.2">
      <c r="A51" s="119"/>
      <c r="B51" s="210" t="s">
        <v>186</v>
      </c>
      <c r="C51" s="145"/>
      <c r="D51" s="155" t="s">
        <v>187</v>
      </c>
      <c r="E51" s="122"/>
      <c r="F51" s="123"/>
      <c r="G51" s="123"/>
      <c r="H51" s="124"/>
      <c r="I51" s="123"/>
      <c r="J51" s="127"/>
      <c r="K51" s="126"/>
      <c r="L51" s="123"/>
      <c r="M51" s="123"/>
      <c r="N51" s="123"/>
      <c r="O51" s="123"/>
      <c r="P51" s="123"/>
      <c r="Q51" s="127"/>
      <c r="R51" s="122"/>
      <c r="S51" s="123"/>
      <c r="T51" s="123"/>
      <c r="U51" s="123"/>
      <c r="V51" s="123"/>
      <c r="W51" s="123"/>
      <c r="X51" s="123"/>
      <c r="Y51" s="127"/>
    </row>
    <row r="52" spans="1:25" s="4" customFormat="1" ht="29.25" customHeight="1" x14ac:dyDescent="0.2">
      <c r="A52" s="119">
        <v>10</v>
      </c>
      <c r="B52" s="210"/>
      <c r="C52" s="145" t="s">
        <v>189</v>
      </c>
      <c r="D52" s="523" t="s">
        <v>188</v>
      </c>
      <c r="E52" s="122"/>
      <c r="F52" s="123"/>
      <c r="G52" s="123"/>
      <c r="H52" s="124">
        <v>5</v>
      </c>
      <c r="I52" s="123">
        <v>6</v>
      </c>
      <c r="J52" s="127">
        <v>4</v>
      </c>
      <c r="K52" s="126">
        <v>180</v>
      </c>
      <c r="L52" s="123">
        <v>60</v>
      </c>
      <c r="M52" s="123">
        <v>30</v>
      </c>
      <c r="N52" s="123"/>
      <c r="O52" s="123">
        <v>30</v>
      </c>
      <c r="P52" s="123">
        <v>60</v>
      </c>
      <c r="Q52" s="127">
        <v>60</v>
      </c>
      <c r="R52" s="122"/>
      <c r="S52" s="123"/>
      <c r="T52" s="123"/>
      <c r="U52" s="374"/>
      <c r="V52" s="123">
        <v>4</v>
      </c>
      <c r="W52" s="123"/>
      <c r="X52" s="123"/>
      <c r="Y52" s="127"/>
    </row>
    <row r="53" spans="1:25" ht="49.5" customHeight="1" x14ac:dyDescent="0.2">
      <c r="A53" s="119">
        <v>11</v>
      </c>
      <c r="B53" s="210"/>
      <c r="C53" s="145" t="s">
        <v>191</v>
      </c>
      <c r="D53" s="157" t="s">
        <v>190</v>
      </c>
      <c r="E53" s="122">
        <v>6</v>
      </c>
      <c r="F53" s="123"/>
      <c r="G53" s="123">
        <v>6</v>
      </c>
      <c r="H53" s="124"/>
      <c r="I53" s="123">
        <v>5</v>
      </c>
      <c r="J53" s="127">
        <v>3</v>
      </c>
      <c r="K53" s="126">
        <v>135</v>
      </c>
      <c r="L53" s="123">
        <v>45</v>
      </c>
      <c r="M53" s="123">
        <v>30</v>
      </c>
      <c r="N53" s="123">
        <v>15</v>
      </c>
      <c r="O53" s="123"/>
      <c r="P53" s="123">
        <v>45</v>
      </c>
      <c r="Q53" s="127">
        <v>45</v>
      </c>
      <c r="R53" s="122"/>
      <c r="S53" s="123"/>
      <c r="T53" s="123"/>
      <c r="U53" s="123"/>
      <c r="V53" s="123"/>
      <c r="W53" s="123">
        <v>3</v>
      </c>
      <c r="X53" s="123"/>
      <c r="Y53" s="127"/>
    </row>
    <row r="54" spans="1:25" ht="27" customHeight="1" x14ac:dyDescent="0.2">
      <c r="A54" s="119">
        <v>12</v>
      </c>
      <c r="B54" s="210" t="s">
        <v>172</v>
      </c>
      <c r="C54" s="211" t="s">
        <v>192</v>
      </c>
      <c r="D54" s="523" t="s">
        <v>295</v>
      </c>
      <c r="E54" s="122">
        <v>2</v>
      </c>
      <c r="F54" s="123"/>
      <c r="G54" s="123"/>
      <c r="H54" s="124"/>
      <c r="I54" s="123">
        <v>5</v>
      </c>
      <c r="J54" s="127">
        <v>3</v>
      </c>
      <c r="K54" s="126">
        <v>135</v>
      </c>
      <c r="L54" s="123">
        <v>45</v>
      </c>
      <c r="M54" s="123">
        <v>15</v>
      </c>
      <c r="N54" s="123">
        <v>15</v>
      </c>
      <c r="O54" s="123">
        <v>15</v>
      </c>
      <c r="P54" s="123">
        <v>45</v>
      </c>
      <c r="Q54" s="127">
        <v>45</v>
      </c>
      <c r="R54" s="122"/>
      <c r="S54" s="123">
        <v>3</v>
      </c>
      <c r="T54" s="123"/>
      <c r="U54" s="123"/>
      <c r="V54" s="123"/>
      <c r="W54" s="123"/>
      <c r="X54" s="123"/>
      <c r="Y54" s="127"/>
    </row>
    <row r="55" spans="1:25" ht="63" customHeight="1" x14ac:dyDescent="0.2">
      <c r="A55" s="119"/>
      <c r="B55" s="210" t="s">
        <v>196</v>
      </c>
      <c r="C55" s="145"/>
      <c r="D55" s="155" t="s">
        <v>195</v>
      </c>
      <c r="E55" s="122"/>
      <c r="F55" s="123"/>
      <c r="G55" s="123"/>
      <c r="H55" s="124"/>
      <c r="I55" s="123"/>
      <c r="J55" s="127"/>
      <c r="K55" s="126"/>
      <c r="L55" s="123"/>
      <c r="M55" s="123"/>
      <c r="N55" s="123"/>
      <c r="O55" s="123"/>
      <c r="P55" s="123"/>
      <c r="Q55" s="127"/>
      <c r="R55" s="122"/>
      <c r="S55" s="123"/>
      <c r="T55" s="123"/>
      <c r="U55" s="123"/>
      <c r="V55" s="123"/>
      <c r="W55" s="123"/>
      <c r="X55" s="123"/>
      <c r="Y55" s="127"/>
    </row>
    <row r="56" spans="1:25" ht="55.5" customHeight="1" x14ac:dyDescent="0.2">
      <c r="A56" s="119">
        <v>13</v>
      </c>
      <c r="B56" s="210"/>
      <c r="C56" s="145" t="s">
        <v>197</v>
      </c>
      <c r="D56" s="156" t="s">
        <v>193</v>
      </c>
      <c r="E56" s="122">
        <v>4</v>
      </c>
      <c r="F56" s="123"/>
      <c r="G56" s="123"/>
      <c r="H56" s="124"/>
      <c r="I56" s="123">
        <v>5</v>
      </c>
      <c r="J56" s="127">
        <v>3</v>
      </c>
      <c r="K56" s="126">
        <v>135</v>
      </c>
      <c r="L56" s="123">
        <v>45</v>
      </c>
      <c r="M56" s="123">
        <v>30</v>
      </c>
      <c r="N56" s="123">
        <v>15</v>
      </c>
      <c r="O56" s="123"/>
      <c r="P56" s="123">
        <v>45</v>
      </c>
      <c r="Q56" s="127">
        <v>45</v>
      </c>
      <c r="R56" s="122"/>
      <c r="S56" s="123"/>
      <c r="T56" s="123"/>
      <c r="U56" s="123">
        <v>3</v>
      </c>
      <c r="V56" s="123"/>
      <c r="W56" s="123"/>
      <c r="X56" s="123"/>
      <c r="Y56" s="127"/>
    </row>
    <row r="57" spans="1:25" ht="59.25" customHeight="1" x14ac:dyDescent="0.2">
      <c r="A57" s="119">
        <v>14</v>
      </c>
      <c r="B57" s="210"/>
      <c r="C57" s="145" t="s">
        <v>198</v>
      </c>
      <c r="D57" s="157" t="s">
        <v>194</v>
      </c>
      <c r="E57" s="122"/>
      <c r="F57" s="123"/>
      <c r="G57" s="123"/>
      <c r="H57" s="124">
        <v>4</v>
      </c>
      <c r="I57" s="123">
        <v>5</v>
      </c>
      <c r="J57" s="127">
        <v>3</v>
      </c>
      <c r="K57" s="126">
        <v>135</v>
      </c>
      <c r="L57" s="123">
        <v>45</v>
      </c>
      <c r="M57" s="123">
        <v>30</v>
      </c>
      <c r="N57" s="123"/>
      <c r="O57" s="123">
        <v>15</v>
      </c>
      <c r="P57" s="123">
        <v>45</v>
      </c>
      <c r="Q57" s="127">
        <v>45</v>
      </c>
      <c r="R57" s="122"/>
      <c r="S57" s="123"/>
      <c r="T57" s="246"/>
      <c r="U57" s="123">
        <v>3</v>
      </c>
      <c r="V57" s="123"/>
      <c r="W57" s="123"/>
      <c r="X57" s="123"/>
      <c r="Y57" s="127"/>
    </row>
    <row r="58" spans="1:25" ht="73.5" customHeight="1" x14ac:dyDescent="0.2">
      <c r="A58" s="119"/>
      <c r="B58" s="144" t="s">
        <v>298</v>
      </c>
      <c r="C58" s="145"/>
      <c r="D58" s="158" t="s">
        <v>296</v>
      </c>
      <c r="E58" s="122"/>
      <c r="F58" s="123"/>
      <c r="G58" s="123"/>
      <c r="H58" s="124"/>
      <c r="I58" s="123"/>
      <c r="J58" s="127"/>
      <c r="K58" s="126"/>
      <c r="L58" s="123"/>
      <c r="M58" s="123"/>
      <c r="N58" s="123"/>
      <c r="O58" s="123"/>
      <c r="P58" s="123"/>
      <c r="Q58" s="127"/>
      <c r="R58" s="122"/>
      <c r="S58" s="123"/>
      <c r="T58" s="123"/>
      <c r="U58" s="123"/>
      <c r="V58" s="123"/>
      <c r="W58" s="123"/>
      <c r="X58" s="123"/>
      <c r="Y58" s="127"/>
    </row>
    <row r="59" spans="1:25" ht="54.75" customHeight="1" x14ac:dyDescent="0.2">
      <c r="A59" s="119">
        <v>15</v>
      </c>
      <c r="B59" s="144"/>
      <c r="C59" s="145" t="s">
        <v>204</v>
      </c>
      <c r="D59" s="157" t="s">
        <v>200</v>
      </c>
      <c r="E59" s="122"/>
      <c r="F59" s="123"/>
      <c r="G59" s="123">
        <v>6</v>
      </c>
      <c r="H59" s="124"/>
      <c r="I59" s="123">
        <v>5</v>
      </c>
      <c r="J59" s="127">
        <v>3</v>
      </c>
      <c r="K59" s="126">
        <v>135</v>
      </c>
      <c r="L59" s="123">
        <v>45</v>
      </c>
      <c r="M59" s="123">
        <v>30</v>
      </c>
      <c r="N59" s="123">
        <v>15</v>
      </c>
      <c r="O59" s="123"/>
      <c r="P59" s="123">
        <v>45</v>
      </c>
      <c r="Q59" s="127">
        <v>45</v>
      </c>
      <c r="R59" s="122"/>
      <c r="S59" s="123"/>
      <c r="T59" s="123"/>
      <c r="U59" s="123"/>
      <c r="V59" s="123"/>
      <c r="W59" s="123">
        <v>3</v>
      </c>
      <c r="X59" s="123"/>
      <c r="Y59" s="127"/>
    </row>
    <row r="60" spans="1:25" ht="37.5" customHeight="1" x14ac:dyDescent="0.2">
      <c r="A60" s="128">
        <v>16</v>
      </c>
      <c r="B60" s="347"/>
      <c r="C60" s="348" t="s">
        <v>205</v>
      </c>
      <c r="D60" s="349" t="s">
        <v>201</v>
      </c>
      <c r="E60" s="132"/>
      <c r="F60" s="133"/>
      <c r="G60" s="133">
        <v>5</v>
      </c>
      <c r="H60" s="134"/>
      <c r="I60" s="133">
        <v>5</v>
      </c>
      <c r="J60" s="142">
        <v>3</v>
      </c>
      <c r="K60" s="350">
        <v>135</v>
      </c>
      <c r="L60" s="133">
        <v>45</v>
      </c>
      <c r="M60" s="133">
        <v>30</v>
      </c>
      <c r="N60" s="133">
        <v>15</v>
      </c>
      <c r="O60" s="133"/>
      <c r="P60" s="133">
        <v>45</v>
      </c>
      <c r="Q60" s="142">
        <v>45</v>
      </c>
      <c r="R60" s="132"/>
      <c r="S60" s="133"/>
      <c r="T60" s="133"/>
      <c r="U60" s="133"/>
      <c r="V60" s="133">
        <v>3</v>
      </c>
      <c r="W60" s="246"/>
      <c r="X60" s="133"/>
      <c r="Y60" s="142"/>
    </row>
    <row r="61" spans="1:25" ht="51" customHeight="1" x14ac:dyDescent="0.2">
      <c r="A61" s="119">
        <v>17</v>
      </c>
      <c r="B61" s="144"/>
      <c r="C61" s="145" t="s">
        <v>299</v>
      </c>
      <c r="D61" s="157" t="s">
        <v>297</v>
      </c>
      <c r="E61" s="122">
        <v>6</v>
      </c>
      <c r="F61" s="123"/>
      <c r="G61" s="123"/>
      <c r="H61" s="124"/>
      <c r="I61" s="123">
        <v>5</v>
      </c>
      <c r="J61" s="127">
        <v>3</v>
      </c>
      <c r="K61" s="126">
        <v>135</v>
      </c>
      <c r="L61" s="123">
        <v>45</v>
      </c>
      <c r="M61" s="123">
        <v>15</v>
      </c>
      <c r="N61" s="123">
        <v>15</v>
      </c>
      <c r="O61" s="123">
        <v>15</v>
      </c>
      <c r="P61" s="123">
        <v>45</v>
      </c>
      <c r="Q61" s="127">
        <v>45</v>
      </c>
      <c r="R61" s="122"/>
      <c r="S61" s="123"/>
      <c r="T61" s="123"/>
      <c r="U61" s="123"/>
      <c r="V61" s="123"/>
      <c r="W61" s="123">
        <v>3</v>
      </c>
      <c r="X61" s="123"/>
      <c r="Y61" s="127"/>
    </row>
    <row r="62" spans="1:25" ht="57" customHeight="1" x14ac:dyDescent="0.2">
      <c r="A62" s="119"/>
      <c r="B62" s="144" t="s">
        <v>210</v>
      </c>
      <c r="C62" s="145"/>
      <c r="D62" s="155" t="s">
        <v>207</v>
      </c>
      <c r="E62" s="122"/>
      <c r="F62" s="123"/>
      <c r="G62" s="123"/>
      <c r="H62" s="124"/>
      <c r="I62" s="123"/>
      <c r="J62" s="127"/>
      <c r="K62" s="126"/>
      <c r="L62" s="123"/>
      <c r="M62" s="123"/>
      <c r="N62" s="123"/>
      <c r="O62" s="123"/>
      <c r="P62" s="123"/>
      <c r="Q62" s="127"/>
      <c r="R62" s="122"/>
      <c r="S62" s="123"/>
      <c r="T62" s="123"/>
      <c r="U62" s="123"/>
      <c r="V62" s="123"/>
      <c r="W62" s="123"/>
      <c r="X62" s="123"/>
      <c r="Y62" s="127"/>
    </row>
    <row r="63" spans="1:25" ht="37.5" customHeight="1" x14ac:dyDescent="0.2">
      <c r="A63" s="119">
        <v>18</v>
      </c>
      <c r="B63" s="144"/>
      <c r="C63" s="145" t="s">
        <v>211</v>
      </c>
      <c r="D63" s="157" t="s">
        <v>209</v>
      </c>
      <c r="E63" s="122"/>
      <c r="F63" s="123"/>
      <c r="G63" s="123"/>
      <c r="H63" s="123">
        <v>3</v>
      </c>
      <c r="I63" s="123">
        <v>5</v>
      </c>
      <c r="J63" s="127">
        <v>3</v>
      </c>
      <c r="K63" s="126">
        <v>135</v>
      </c>
      <c r="L63" s="123">
        <v>45</v>
      </c>
      <c r="M63" s="123">
        <v>30</v>
      </c>
      <c r="N63" s="123">
        <v>15</v>
      </c>
      <c r="O63" s="123"/>
      <c r="P63" s="123">
        <v>45</v>
      </c>
      <c r="Q63" s="127">
        <v>45</v>
      </c>
      <c r="R63" s="122"/>
      <c r="S63" s="123"/>
      <c r="T63" s="123">
        <v>3</v>
      </c>
      <c r="U63" s="123"/>
      <c r="V63" s="123"/>
      <c r="W63" s="123"/>
      <c r="X63" s="123"/>
      <c r="Y63" s="127"/>
    </row>
    <row r="64" spans="1:25" ht="37.5" customHeight="1" x14ac:dyDescent="0.2">
      <c r="A64" s="119">
        <v>19</v>
      </c>
      <c r="B64" s="144"/>
      <c r="C64" s="145" t="s">
        <v>212</v>
      </c>
      <c r="D64" s="157" t="s">
        <v>208</v>
      </c>
      <c r="E64" s="122">
        <v>3</v>
      </c>
      <c r="F64" s="123"/>
      <c r="G64" s="123"/>
      <c r="H64" s="124"/>
      <c r="I64" s="123">
        <v>6</v>
      </c>
      <c r="J64" s="127">
        <v>4</v>
      </c>
      <c r="K64" s="126">
        <v>180</v>
      </c>
      <c r="L64" s="123">
        <v>60</v>
      </c>
      <c r="M64" s="123">
        <v>30</v>
      </c>
      <c r="N64" s="123">
        <v>15</v>
      </c>
      <c r="O64" s="123">
        <v>15</v>
      </c>
      <c r="P64" s="123">
        <v>60</v>
      </c>
      <c r="Q64" s="127">
        <v>60</v>
      </c>
      <c r="R64" s="122"/>
      <c r="S64" s="123"/>
      <c r="T64" s="123">
        <v>4</v>
      </c>
      <c r="U64" s="246"/>
      <c r="V64" s="123"/>
      <c r="W64" s="123"/>
      <c r="X64" s="123"/>
      <c r="Y64" s="127"/>
    </row>
    <row r="65" spans="1:25" ht="58.5" customHeight="1" x14ac:dyDescent="0.2">
      <c r="A65" s="119">
        <v>20</v>
      </c>
      <c r="B65" s="210" t="s">
        <v>16</v>
      </c>
      <c r="C65" s="145" t="s">
        <v>8</v>
      </c>
      <c r="D65" s="523" t="s">
        <v>213</v>
      </c>
      <c r="E65" s="122">
        <v>2</v>
      </c>
      <c r="F65" s="123"/>
      <c r="G65" s="123"/>
      <c r="H65" s="124"/>
      <c r="I65" s="123">
        <v>6</v>
      </c>
      <c r="J65" s="127">
        <v>4</v>
      </c>
      <c r="K65" s="126">
        <v>180</v>
      </c>
      <c r="L65" s="123">
        <v>60</v>
      </c>
      <c r="M65" s="123">
        <v>30</v>
      </c>
      <c r="N65" s="123">
        <v>15</v>
      </c>
      <c r="O65" s="123">
        <v>15</v>
      </c>
      <c r="P65" s="123">
        <v>60</v>
      </c>
      <c r="Q65" s="127">
        <v>60</v>
      </c>
      <c r="R65" s="122"/>
      <c r="S65" s="123">
        <v>4</v>
      </c>
      <c r="T65" s="123"/>
      <c r="U65" s="123"/>
      <c r="V65" s="123"/>
      <c r="W65" s="123"/>
      <c r="X65" s="123"/>
      <c r="Y65" s="127"/>
    </row>
    <row r="66" spans="1:25" ht="32.25" customHeight="1" thickBot="1" x14ac:dyDescent="0.25">
      <c r="A66" s="159"/>
      <c r="B66" s="160"/>
      <c r="C66" s="161"/>
      <c r="D66" s="162" t="s">
        <v>64</v>
      </c>
      <c r="E66" s="163"/>
      <c r="F66" s="164"/>
      <c r="G66" s="164"/>
      <c r="H66" s="165"/>
      <c r="I66" s="166">
        <f>SUM(I48:I65,I40:I46)</f>
        <v>102</v>
      </c>
      <c r="J66" s="167">
        <f>SUM(J48:J65,J40:J46)</f>
        <v>64</v>
      </c>
      <c r="K66" s="168">
        <f t="shared" ref="K66:Q66" si="1">SUM(K40:K65)</f>
        <v>2880</v>
      </c>
      <c r="L66" s="166">
        <f t="shared" si="1"/>
        <v>960</v>
      </c>
      <c r="M66" s="166">
        <f t="shared" si="1"/>
        <v>450</v>
      </c>
      <c r="N66" s="166">
        <f t="shared" si="1"/>
        <v>315</v>
      </c>
      <c r="O66" s="166">
        <f t="shared" si="1"/>
        <v>195</v>
      </c>
      <c r="P66" s="166">
        <f t="shared" si="1"/>
        <v>960</v>
      </c>
      <c r="Q66" s="167">
        <f t="shared" si="1"/>
        <v>960</v>
      </c>
      <c r="R66" s="169">
        <f>SUM(R39:R65)</f>
        <v>9</v>
      </c>
      <c r="S66" s="170">
        <f>SUM(S39:S65)</f>
        <v>10</v>
      </c>
      <c r="T66" s="170">
        <f>SUM(T39:T65)</f>
        <v>16</v>
      </c>
      <c r="U66" s="170">
        <f>SUM(U39:U65)</f>
        <v>9</v>
      </c>
      <c r="V66" s="170">
        <f>SUM(V40:V65)</f>
        <v>9</v>
      </c>
      <c r="W66" s="170">
        <f>SUM(W39:W65)</f>
        <v>11</v>
      </c>
      <c r="X66" s="170">
        <f>SUM(X39:X65)</f>
        <v>0</v>
      </c>
      <c r="Y66" s="171"/>
    </row>
    <row r="67" spans="1:25" ht="34.5" customHeight="1" thickTop="1" thickBot="1" x14ac:dyDescent="0.25">
      <c r="A67" s="38">
        <v>1</v>
      </c>
      <c r="B67" s="80">
        <v>2</v>
      </c>
      <c r="C67" s="80">
        <v>3</v>
      </c>
      <c r="D67" s="40">
        <v>4</v>
      </c>
      <c r="E67" s="35">
        <v>5</v>
      </c>
      <c r="F67" s="39">
        <v>6</v>
      </c>
      <c r="G67" s="34">
        <v>7</v>
      </c>
      <c r="H67" s="34">
        <v>8</v>
      </c>
      <c r="I67" s="39">
        <v>9</v>
      </c>
      <c r="J67" s="40">
        <v>10</v>
      </c>
      <c r="K67" s="35">
        <v>11</v>
      </c>
      <c r="L67" s="39">
        <v>12</v>
      </c>
      <c r="M67" s="39">
        <v>13</v>
      </c>
      <c r="N67" s="39">
        <v>14</v>
      </c>
      <c r="O67" s="39">
        <v>15</v>
      </c>
      <c r="P67" s="39">
        <v>16</v>
      </c>
      <c r="Q67" s="40">
        <v>17</v>
      </c>
      <c r="R67" s="35">
        <v>18</v>
      </c>
      <c r="S67" s="39">
        <v>19</v>
      </c>
      <c r="T67" s="39">
        <v>20</v>
      </c>
      <c r="U67" s="39">
        <v>21</v>
      </c>
      <c r="V67" s="39">
        <v>22</v>
      </c>
      <c r="W67" s="39">
        <v>23</v>
      </c>
      <c r="X67" s="39">
        <v>24</v>
      </c>
      <c r="Y67" s="40">
        <v>25</v>
      </c>
    </row>
    <row r="68" spans="1:25" ht="30.75" customHeight="1" thickTop="1" thickBot="1" x14ac:dyDescent="0.25">
      <c r="A68" s="588" t="s">
        <v>70</v>
      </c>
      <c r="B68" s="589"/>
      <c r="C68" s="589"/>
      <c r="D68" s="589"/>
      <c r="E68" s="589"/>
      <c r="F68" s="589"/>
      <c r="G68" s="589"/>
      <c r="H68" s="589"/>
      <c r="I68" s="589"/>
      <c r="J68" s="589"/>
      <c r="K68" s="589"/>
      <c r="L68" s="589"/>
      <c r="M68" s="589"/>
      <c r="N68" s="589"/>
      <c r="O68" s="589"/>
      <c r="P68" s="589"/>
      <c r="Q68" s="589"/>
      <c r="R68" s="589"/>
      <c r="S68" s="589"/>
      <c r="T68" s="589"/>
      <c r="U68" s="589"/>
      <c r="V68" s="589"/>
      <c r="W68" s="589"/>
      <c r="X68" s="589"/>
      <c r="Y68" s="590"/>
    </row>
    <row r="69" spans="1:25" ht="28.5" customHeight="1" thickTop="1" x14ac:dyDescent="0.2">
      <c r="A69" s="113"/>
      <c r="B69" s="579" t="s">
        <v>72</v>
      </c>
      <c r="C69" s="580"/>
      <c r="D69" s="600" t="s">
        <v>71</v>
      </c>
      <c r="E69" s="600"/>
      <c r="F69" s="600"/>
      <c r="G69" s="600"/>
      <c r="H69" s="600"/>
      <c r="I69" s="600"/>
      <c r="J69" s="601"/>
      <c r="K69" s="387"/>
      <c r="L69" s="381"/>
      <c r="M69" s="381"/>
      <c r="N69" s="381"/>
      <c r="O69" s="381"/>
      <c r="P69" s="381"/>
      <c r="Q69" s="172"/>
      <c r="R69" s="387"/>
      <c r="S69" s="381"/>
      <c r="T69" s="381"/>
      <c r="U69" s="381"/>
      <c r="V69" s="381"/>
      <c r="W69" s="381"/>
      <c r="X69" s="381"/>
      <c r="Y69" s="172"/>
    </row>
    <row r="70" spans="1:25" ht="57" customHeight="1" x14ac:dyDescent="0.2">
      <c r="A70" s="119">
        <v>1</v>
      </c>
      <c r="B70" s="144" t="s">
        <v>216</v>
      </c>
      <c r="C70" s="145" t="s">
        <v>219</v>
      </c>
      <c r="D70" s="523" t="s">
        <v>214</v>
      </c>
      <c r="E70" s="146">
        <v>5</v>
      </c>
      <c r="F70" s="151"/>
      <c r="G70" s="374"/>
      <c r="H70" s="151"/>
      <c r="I70" s="148">
        <v>5</v>
      </c>
      <c r="J70" s="149">
        <v>3</v>
      </c>
      <c r="K70" s="146">
        <v>135</v>
      </c>
      <c r="L70" s="151">
        <v>45</v>
      </c>
      <c r="M70" s="151">
        <v>15</v>
      </c>
      <c r="N70" s="151">
        <v>15</v>
      </c>
      <c r="O70" s="151">
        <v>15</v>
      </c>
      <c r="P70" s="151">
        <v>45</v>
      </c>
      <c r="Q70" s="152">
        <v>45</v>
      </c>
      <c r="R70" s="146"/>
      <c r="S70" s="151"/>
      <c r="T70" s="151"/>
      <c r="U70" s="151"/>
      <c r="V70" s="151">
        <v>3</v>
      </c>
      <c r="W70" s="151"/>
      <c r="X70" s="151"/>
      <c r="Y70" s="152"/>
    </row>
    <row r="71" spans="1:25" ht="57" customHeight="1" x14ac:dyDescent="0.2">
      <c r="A71" s="119">
        <v>2</v>
      </c>
      <c r="B71" s="144" t="s">
        <v>217</v>
      </c>
      <c r="C71" s="145" t="s">
        <v>218</v>
      </c>
      <c r="D71" s="523" t="s">
        <v>215</v>
      </c>
      <c r="E71" s="146">
        <v>6</v>
      </c>
      <c r="F71" s="151"/>
      <c r="G71" s="374"/>
      <c r="H71" s="151"/>
      <c r="I71" s="148">
        <v>3</v>
      </c>
      <c r="J71" s="149">
        <v>2</v>
      </c>
      <c r="K71" s="146">
        <v>90</v>
      </c>
      <c r="L71" s="151">
        <v>30</v>
      </c>
      <c r="M71" s="151">
        <v>15</v>
      </c>
      <c r="N71" s="151">
        <v>15</v>
      </c>
      <c r="O71" s="151"/>
      <c r="P71" s="151">
        <v>30</v>
      </c>
      <c r="Q71" s="152">
        <v>30</v>
      </c>
      <c r="R71" s="146"/>
      <c r="S71" s="151"/>
      <c r="T71" s="151"/>
      <c r="U71" s="151"/>
      <c r="V71" s="151"/>
      <c r="W71" s="151">
        <v>2</v>
      </c>
      <c r="X71" s="151"/>
      <c r="Y71" s="152"/>
    </row>
    <row r="72" spans="1:25" customFormat="1" ht="31.5" customHeight="1" x14ac:dyDescent="0.2">
      <c r="A72" s="30"/>
      <c r="B72" s="647" t="s">
        <v>73</v>
      </c>
      <c r="C72" s="647"/>
      <c r="D72" s="652" t="s">
        <v>118</v>
      </c>
      <c r="E72" s="652"/>
      <c r="F72" s="652"/>
      <c r="G72" s="652"/>
      <c r="H72" s="652"/>
      <c r="I72" s="652"/>
      <c r="J72" s="653"/>
      <c r="K72" s="386"/>
      <c r="L72" s="384"/>
      <c r="M72" s="384"/>
      <c r="N72" s="384"/>
      <c r="O72" s="384"/>
      <c r="P72" s="384"/>
      <c r="Q72" s="19"/>
      <c r="R72" s="386"/>
      <c r="S72" s="51"/>
      <c r="T72" s="51"/>
      <c r="U72" s="51"/>
      <c r="V72" s="51"/>
      <c r="W72" s="51"/>
      <c r="X72" s="51"/>
      <c r="Y72" s="19"/>
    </row>
    <row r="73" spans="1:25" ht="46.5" customHeight="1" x14ac:dyDescent="0.2">
      <c r="A73" s="119"/>
      <c r="B73" s="144" t="s">
        <v>220</v>
      </c>
      <c r="C73" s="145"/>
      <c r="D73" s="537" t="s">
        <v>177</v>
      </c>
      <c r="E73" s="390"/>
      <c r="F73" s="378"/>
      <c r="G73" s="378"/>
      <c r="H73" s="378"/>
      <c r="I73" s="378"/>
      <c r="J73" s="382"/>
      <c r="K73" s="379"/>
      <c r="L73" s="380"/>
      <c r="M73" s="380"/>
      <c r="N73" s="380"/>
      <c r="O73" s="380"/>
      <c r="P73" s="380"/>
      <c r="Q73" s="154"/>
      <c r="R73" s="379"/>
      <c r="S73" s="151"/>
      <c r="T73" s="151"/>
      <c r="U73" s="151"/>
      <c r="V73" s="151"/>
      <c r="W73" s="151"/>
      <c r="X73" s="151"/>
      <c r="Y73" s="154"/>
    </row>
    <row r="74" spans="1:25" ht="28.5" customHeight="1" x14ac:dyDescent="0.35">
      <c r="A74" s="119">
        <v>3</v>
      </c>
      <c r="B74" s="144"/>
      <c r="C74" s="145" t="s">
        <v>221</v>
      </c>
      <c r="D74" s="538" t="s">
        <v>175</v>
      </c>
      <c r="E74" s="122">
        <v>7</v>
      </c>
      <c r="F74" s="123"/>
      <c r="G74" s="123"/>
      <c r="H74" s="124"/>
      <c r="I74" s="123">
        <v>5</v>
      </c>
      <c r="J74" s="127">
        <v>3</v>
      </c>
      <c r="K74" s="122">
        <v>135</v>
      </c>
      <c r="L74" s="123">
        <v>45</v>
      </c>
      <c r="M74" s="123">
        <v>30</v>
      </c>
      <c r="N74" s="123"/>
      <c r="O74" s="123">
        <v>15</v>
      </c>
      <c r="P74" s="123">
        <v>45</v>
      </c>
      <c r="Q74" s="127">
        <v>45</v>
      </c>
      <c r="R74" s="122"/>
      <c r="S74" s="151"/>
      <c r="T74" s="151"/>
      <c r="U74" s="453"/>
      <c r="V74" s="151"/>
      <c r="W74" s="453"/>
      <c r="X74" s="151">
        <v>3</v>
      </c>
      <c r="Y74" s="127"/>
    </row>
    <row r="75" spans="1:25" ht="28.5" customHeight="1" x14ac:dyDescent="0.35">
      <c r="A75" s="119">
        <v>4</v>
      </c>
      <c r="B75" s="144"/>
      <c r="C75" s="145" t="s">
        <v>222</v>
      </c>
      <c r="D75" s="538" t="s">
        <v>176</v>
      </c>
      <c r="E75" s="122"/>
      <c r="F75" s="123"/>
      <c r="G75" s="123">
        <v>7</v>
      </c>
      <c r="H75" s="124">
        <v>7</v>
      </c>
      <c r="I75" s="123">
        <v>5</v>
      </c>
      <c r="J75" s="127">
        <v>3</v>
      </c>
      <c r="K75" s="122">
        <v>135</v>
      </c>
      <c r="L75" s="123">
        <v>45</v>
      </c>
      <c r="M75" s="123">
        <v>30</v>
      </c>
      <c r="N75" s="123">
        <v>15</v>
      </c>
      <c r="O75" s="123"/>
      <c r="P75" s="123">
        <v>45</v>
      </c>
      <c r="Q75" s="127">
        <v>45</v>
      </c>
      <c r="R75" s="122"/>
      <c r="S75" s="151"/>
      <c r="T75" s="151"/>
      <c r="U75" s="453"/>
      <c r="V75" s="453"/>
      <c r="W75" s="151"/>
      <c r="X75" s="151">
        <v>3</v>
      </c>
      <c r="Y75" s="401"/>
    </row>
    <row r="76" spans="1:25" ht="28.5" customHeight="1" x14ac:dyDescent="0.2">
      <c r="A76" s="119">
        <v>5</v>
      </c>
      <c r="B76" s="144" t="s">
        <v>224</v>
      </c>
      <c r="C76" s="173" t="s">
        <v>225</v>
      </c>
      <c r="D76" s="523" t="s">
        <v>223</v>
      </c>
      <c r="E76" s="122">
        <v>5</v>
      </c>
      <c r="F76" s="123"/>
      <c r="G76" s="123"/>
      <c r="H76" s="124"/>
      <c r="I76" s="123">
        <v>5</v>
      </c>
      <c r="J76" s="127">
        <v>3</v>
      </c>
      <c r="K76" s="122">
        <v>135</v>
      </c>
      <c r="L76" s="123">
        <v>45</v>
      </c>
      <c r="M76" s="123">
        <v>30</v>
      </c>
      <c r="N76" s="123">
        <v>15</v>
      </c>
      <c r="O76" s="123"/>
      <c r="P76" s="123">
        <v>45</v>
      </c>
      <c r="Q76" s="127">
        <v>45</v>
      </c>
      <c r="R76" s="122"/>
      <c r="S76" s="151"/>
      <c r="T76" s="151"/>
      <c r="U76" s="151"/>
      <c r="V76" s="151">
        <v>3</v>
      </c>
      <c r="W76" s="151"/>
      <c r="X76" s="151"/>
      <c r="Y76" s="401"/>
    </row>
    <row r="77" spans="1:25" ht="28.5" customHeight="1" x14ac:dyDescent="0.2">
      <c r="A77" s="119"/>
      <c r="B77" s="144" t="s">
        <v>227</v>
      </c>
      <c r="C77" s="173"/>
      <c r="D77" s="523" t="s">
        <v>226</v>
      </c>
      <c r="E77" s="122"/>
      <c r="F77" s="123"/>
      <c r="G77" s="123"/>
      <c r="H77" s="124"/>
      <c r="I77" s="123"/>
      <c r="J77" s="127"/>
      <c r="K77" s="122"/>
      <c r="L77" s="123"/>
      <c r="M77" s="123"/>
      <c r="N77" s="123"/>
      <c r="O77" s="123"/>
      <c r="P77" s="123"/>
      <c r="Q77" s="127"/>
      <c r="R77" s="122"/>
      <c r="S77" s="151"/>
      <c r="T77" s="151"/>
      <c r="U77" s="151"/>
      <c r="V77" s="151"/>
      <c r="W77" s="151"/>
      <c r="X77" s="151"/>
      <c r="Y77" s="127"/>
    </row>
    <row r="78" spans="1:25" s="23" customFormat="1" ht="51.75" customHeight="1" x14ac:dyDescent="0.2">
      <c r="A78" s="174">
        <v>6</v>
      </c>
      <c r="B78" s="175"/>
      <c r="C78" s="173" t="s">
        <v>230</v>
      </c>
      <c r="D78" s="157" t="s">
        <v>228</v>
      </c>
      <c r="E78" s="176">
        <v>6</v>
      </c>
      <c r="F78" s="124"/>
      <c r="G78" s="124"/>
      <c r="H78" s="124"/>
      <c r="I78" s="124">
        <v>5</v>
      </c>
      <c r="J78" s="177">
        <v>3</v>
      </c>
      <c r="K78" s="176">
        <v>135</v>
      </c>
      <c r="L78" s="124">
        <v>45</v>
      </c>
      <c r="M78" s="124">
        <v>15</v>
      </c>
      <c r="N78" s="124">
        <v>15</v>
      </c>
      <c r="O78" s="124">
        <v>15</v>
      </c>
      <c r="P78" s="124">
        <v>45</v>
      </c>
      <c r="Q78" s="177">
        <v>45</v>
      </c>
      <c r="R78" s="176"/>
      <c r="S78" s="148"/>
      <c r="T78" s="148"/>
      <c r="U78" s="148"/>
      <c r="V78" s="454"/>
      <c r="W78" s="148">
        <v>3</v>
      </c>
      <c r="X78" s="148"/>
      <c r="Y78" s="177"/>
    </row>
    <row r="79" spans="1:25" s="23" customFormat="1" ht="47.25" customHeight="1" x14ac:dyDescent="0.2">
      <c r="A79" s="174">
        <v>7</v>
      </c>
      <c r="B79" s="175"/>
      <c r="C79" s="173" t="s">
        <v>231</v>
      </c>
      <c r="D79" s="157" t="s">
        <v>229</v>
      </c>
      <c r="E79" s="178"/>
      <c r="F79" s="124"/>
      <c r="G79" s="124"/>
      <c r="H79" s="124">
        <v>6</v>
      </c>
      <c r="I79" s="124">
        <v>5</v>
      </c>
      <c r="J79" s="177">
        <v>3</v>
      </c>
      <c r="K79" s="176">
        <v>135</v>
      </c>
      <c r="L79" s="124">
        <v>45</v>
      </c>
      <c r="M79" s="124">
        <v>15</v>
      </c>
      <c r="N79" s="124">
        <v>15</v>
      </c>
      <c r="O79" s="124">
        <v>15</v>
      </c>
      <c r="P79" s="124">
        <v>45</v>
      </c>
      <c r="Q79" s="177">
        <v>45</v>
      </c>
      <c r="R79" s="176"/>
      <c r="S79" s="454"/>
      <c r="T79" s="455"/>
      <c r="U79" s="148"/>
      <c r="V79" s="454"/>
      <c r="W79" s="148">
        <v>3</v>
      </c>
      <c r="X79" s="148"/>
      <c r="Y79" s="177"/>
    </row>
    <row r="80" spans="1:25" s="23" customFormat="1" ht="69.75" customHeight="1" x14ac:dyDescent="0.2">
      <c r="A80" s="180"/>
      <c r="B80" s="175" t="s">
        <v>303</v>
      </c>
      <c r="C80" s="173"/>
      <c r="D80" s="67" t="s">
        <v>300</v>
      </c>
      <c r="E80" s="178"/>
      <c r="F80" s="179"/>
      <c r="G80" s="179"/>
      <c r="H80" s="179"/>
      <c r="I80" s="179"/>
      <c r="J80" s="182"/>
      <c r="K80" s="178"/>
      <c r="L80" s="179"/>
      <c r="M80" s="179"/>
      <c r="N80" s="179"/>
      <c r="O80" s="179"/>
      <c r="P80" s="179"/>
      <c r="Q80" s="182"/>
      <c r="R80" s="178"/>
      <c r="S80" s="179"/>
      <c r="T80" s="179"/>
      <c r="U80" s="179"/>
      <c r="V80" s="179"/>
      <c r="W80" s="179"/>
      <c r="X80" s="179"/>
      <c r="Y80" s="182"/>
    </row>
    <row r="81" spans="1:25" s="23" customFormat="1" ht="47.25" customHeight="1" x14ac:dyDescent="0.2">
      <c r="A81" s="174">
        <v>8</v>
      </c>
      <c r="B81" s="175"/>
      <c r="C81" s="173" t="s">
        <v>235</v>
      </c>
      <c r="D81" s="157" t="s">
        <v>233</v>
      </c>
      <c r="E81" s="176"/>
      <c r="F81" s="124"/>
      <c r="G81" s="124">
        <v>7</v>
      </c>
      <c r="H81" s="124"/>
      <c r="I81" s="124">
        <v>5</v>
      </c>
      <c r="J81" s="177">
        <v>3</v>
      </c>
      <c r="K81" s="176">
        <v>135</v>
      </c>
      <c r="L81" s="124">
        <v>45</v>
      </c>
      <c r="M81" s="124">
        <v>30</v>
      </c>
      <c r="N81" s="124">
        <v>15</v>
      </c>
      <c r="O81" s="124"/>
      <c r="P81" s="124">
        <v>45</v>
      </c>
      <c r="Q81" s="177">
        <v>45</v>
      </c>
      <c r="R81" s="176"/>
      <c r="S81" s="124"/>
      <c r="T81" s="124"/>
      <c r="U81" s="124"/>
      <c r="V81" s="124"/>
      <c r="W81" s="124"/>
      <c r="X81" s="124">
        <v>3</v>
      </c>
      <c r="Y81" s="177"/>
    </row>
    <row r="82" spans="1:25" s="23" customFormat="1" ht="70.5" customHeight="1" x14ac:dyDescent="0.2">
      <c r="A82" s="174">
        <v>9</v>
      </c>
      <c r="B82" s="175"/>
      <c r="C82" s="183" t="s">
        <v>304</v>
      </c>
      <c r="D82" s="66" t="s">
        <v>301</v>
      </c>
      <c r="E82" s="176">
        <v>7</v>
      </c>
      <c r="F82" s="124"/>
      <c r="G82" s="124"/>
      <c r="H82" s="124"/>
      <c r="I82" s="124">
        <v>5</v>
      </c>
      <c r="J82" s="177">
        <v>3</v>
      </c>
      <c r="K82" s="176">
        <v>135</v>
      </c>
      <c r="L82" s="124">
        <v>45</v>
      </c>
      <c r="M82" s="124">
        <v>30</v>
      </c>
      <c r="N82" s="124">
        <v>15</v>
      </c>
      <c r="O82" s="124"/>
      <c r="P82" s="124">
        <v>45</v>
      </c>
      <c r="Q82" s="177">
        <v>45</v>
      </c>
      <c r="R82" s="176"/>
      <c r="S82" s="124"/>
      <c r="T82" s="124"/>
      <c r="U82" s="124"/>
      <c r="V82" s="124"/>
      <c r="W82" s="124"/>
      <c r="X82" s="124">
        <v>3</v>
      </c>
      <c r="Y82" s="177"/>
    </row>
    <row r="83" spans="1:25" s="23" customFormat="1" ht="68.25" customHeight="1" x14ac:dyDescent="0.2">
      <c r="A83" s="174"/>
      <c r="B83" s="175" t="s">
        <v>241</v>
      </c>
      <c r="C83" s="173"/>
      <c r="D83" s="155" t="s">
        <v>238</v>
      </c>
      <c r="E83" s="176"/>
      <c r="F83" s="124"/>
      <c r="G83" s="124"/>
      <c r="H83" s="124"/>
      <c r="I83" s="124"/>
      <c r="J83" s="177"/>
      <c r="K83" s="176"/>
      <c r="L83" s="124"/>
      <c r="M83" s="124"/>
      <c r="N83" s="124"/>
      <c r="O83" s="124"/>
      <c r="P83" s="124"/>
      <c r="Q83" s="177"/>
      <c r="R83" s="176"/>
      <c r="S83" s="124"/>
      <c r="T83" s="124"/>
      <c r="U83" s="124"/>
      <c r="V83" s="124"/>
      <c r="W83" s="124"/>
      <c r="X83" s="124"/>
      <c r="Y83" s="177"/>
    </row>
    <row r="84" spans="1:25" s="23" customFormat="1" ht="73.5" customHeight="1" x14ac:dyDescent="0.2">
      <c r="A84" s="174">
        <v>10</v>
      </c>
      <c r="B84" s="175"/>
      <c r="C84" s="173" t="s">
        <v>305</v>
      </c>
      <c r="D84" s="66" t="s">
        <v>302</v>
      </c>
      <c r="E84" s="176"/>
      <c r="F84" s="124">
        <v>7</v>
      </c>
      <c r="G84" s="124"/>
      <c r="H84" s="124"/>
      <c r="I84" s="124">
        <v>5</v>
      </c>
      <c r="J84" s="177">
        <v>3</v>
      </c>
      <c r="K84" s="176">
        <v>135</v>
      </c>
      <c r="L84" s="124">
        <v>45</v>
      </c>
      <c r="M84" s="124">
        <v>30</v>
      </c>
      <c r="N84" s="124">
        <v>15</v>
      </c>
      <c r="O84" s="124"/>
      <c r="P84" s="124">
        <v>45</v>
      </c>
      <c r="Q84" s="177">
        <v>45</v>
      </c>
      <c r="R84" s="176"/>
      <c r="S84" s="124"/>
      <c r="T84" s="124"/>
      <c r="U84" s="124"/>
      <c r="V84" s="124"/>
      <c r="W84" s="124"/>
      <c r="X84" s="124">
        <v>3</v>
      </c>
      <c r="Y84" s="177"/>
    </row>
    <row r="85" spans="1:25" ht="69.75" customHeight="1" x14ac:dyDescent="0.2">
      <c r="A85" s="119">
        <v>11</v>
      </c>
      <c r="B85" s="144"/>
      <c r="C85" s="145" t="s">
        <v>243</v>
      </c>
      <c r="D85" s="157" t="s">
        <v>240</v>
      </c>
      <c r="E85" s="122">
        <v>7</v>
      </c>
      <c r="F85" s="123"/>
      <c r="G85" s="123"/>
      <c r="H85" s="124"/>
      <c r="I85" s="123">
        <v>5</v>
      </c>
      <c r="J85" s="127">
        <v>3</v>
      </c>
      <c r="K85" s="122">
        <v>135</v>
      </c>
      <c r="L85" s="123">
        <v>45</v>
      </c>
      <c r="M85" s="123">
        <v>30</v>
      </c>
      <c r="N85" s="123">
        <v>15</v>
      </c>
      <c r="O85" s="123"/>
      <c r="P85" s="123">
        <v>45</v>
      </c>
      <c r="Q85" s="127">
        <v>45</v>
      </c>
      <c r="R85" s="122"/>
      <c r="S85" s="123"/>
      <c r="T85" s="123"/>
      <c r="U85" s="123"/>
      <c r="V85" s="123"/>
      <c r="W85" s="123"/>
      <c r="X85" s="123">
        <v>3</v>
      </c>
      <c r="Y85" s="184"/>
    </row>
    <row r="86" spans="1:25" ht="27.75" customHeight="1" thickBot="1" x14ac:dyDescent="0.25">
      <c r="A86" s="128"/>
      <c r="B86" s="185"/>
      <c r="C86" s="130"/>
      <c r="D86" s="186" t="s">
        <v>75</v>
      </c>
      <c r="E86" s="132"/>
      <c r="F86" s="133"/>
      <c r="G86" s="133"/>
      <c r="H86" s="134"/>
      <c r="I86" s="138">
        <f>SUM(I74:I85,I70:I71)</f>
        <v>53</v>
      </c>
      <c r="J86" s="139">
        <f>SUM(J70:J85)</f>
        <v>32</v>
      </c>
      <c r="K86" s="187">
        <f t="shared" ref="K86:Q86" si="2">SUM(K70:K85)</f>
        <v>1440</v>
      </c>
      <c r="L86" s="138">
        <f t="shared" si="2"/>
        <v>480</v>
      </c>
      <c r="M86" s="138">
        <f t="shared" si="2"/>
        <v>270</v>
      </c>
      <c r="N86" s="138">
        <f t="shared" si="2"/>
        <v>150</v>
      </c>
      <c r="O86" s="138">
        <f t="shared" si="2"/>
        <v>60</v>
      </c>
      <c r="P86" s="138">
        <f t="shared" si="2"/>
        <v>480</v>
      </c>
      <c r="Q86" s="139">
        <f t="shared" si="2"/>
        <v>480</v>
      </c>
      <c r="R86" s="140">
        <f>SUM(R69:R85)</f>
        <v>0</v>
      </c>
      <c r="S86" s="141">
        <f>SUM(S69:S85)</f>
        <v>0</v>
      </c>
      <c r="T86" s="141">
        <f>SUM(T72:T85)</f>
        <v>0</v>
      </c>
      <c r="U86" s="141">
        <f>SUM(U69:U85)</f>
        <v>0</v>
      </c>
      <c r="V86" s="141">
        <f>SUM(V70:V85)</f>
        <v>6</v>
      </c>
      <c r="W86" s="188">
        <f>SUM(W70:W85)</f>
        <v>8</v>
      </c>
      <c r="X86" s="141">
        <f>SUM(X70:X85)</f>
        <v>18</v>
      </c>
      <c r="Y86" s="189">
        <f>SUM(Y70:Y85)</f>
        <v>0</v>
      </c>
    </row>
    <row r="87" spans="1:25" ht="31.5" customHeight="1" thickTop="1" thickBot="1" x14ac:dyDescent="0.25">
      <c r="A87" s="588" t="s">
        <v>76</v>
      </c>
      <c r="B87" s="589"/>
      <c r="C87" s="589"/>
      <c r="D87" s="590"/>
      <c r="E87" s="190"/>
      <c r="F87" s="191"/>
      <c r="G87" s="191"/>
      <c r="H87" s="192"/>
      <c r="I87" s="193">
        <f>SUM(I86,I66,I37)</f>
        <v>206</v>
      </c>
      <c r="J87" s="194">
        <f>SUM(J86,J66,J37)</f>
        <v>129</v>
      </c>
      <c r="K87" s="195">
        <f>SUM(K86,K66,K37)</f>
        <v>5805</v>
      </c>
      <c r="L87" s="193">
        <f>L86+L66+L37</f>
        <v>1935</v>
      </c>
      <c r="M87" s="193">
        <f>SUM(M86,M66,M37)</f>
        <v>855</v>
      </c>
      <c r="N87" s="193">
        <f>N86+N66+N37</f>
        <v>795</v>
      </c>
      <c r="O87" s="193">
        <f>O86+O66+O37</f>
        <v>285</v>
      </c>
      <c r="P87" s="193">
        <f>P86+P66+P37</f>
        <v>1935</v>
      </c>
      <c r="Q87" s="196">
        <f>Q86+Q66+Q37</f>
        <v>1935</v>
      </c>
      <c r="R87" s="197">
        <f>SUM(R66,R37)</f>
        <v>18</v>
      </c>
      <c r="S87" s="198">
        <f>SUM(S86,S66,S37)</f>
        <v>19</v>
      </c>
      <c r="T87" s="198">
        <f>SUM(T86,T66,T37)</f>
        <v>18</v>
      </c>
      <c r="U87" s="193">
        <f>SUM(U86,U66,U37)</f>
        <v>18</v>
      </c>
      <c r="V87" s="193">
        <f>SUM(V86,V66,V37)</f>
        <v>19</v>
      </c>
      <c r="W87" s="193">
        <f>SUM(W86,W66)</f>
        <v>19</v>
      </c>
      <c r="X87" s="193">
        <f>SUM(X86,X66)</f>
        <v>18</v>
      </c>
      <c r="Y87" s="400">
        <f>SUM(Y86,Y66,Y37)</f>
        <v>0</v>
      </c>
    </row>
    <row r="88" spans="1:25" ht="24.75" customHeight="1" thickTop="1" x14ac:dyDescent="0.2">
      <c r="A88" s="591"/>
      <c r="B88" s="592"/>
      <c r="C88" s="592"/>
      <c r="D88" s="592"/>
      <c r="E88" s="592"/>
      <c r="F88" s="592"/>
      <c r="G88" s="592"/>
      <c r="H88" s="592"/>
      <c r="I88" s="592"/>
      <c r="J88" s="593"/>
      <c r="K88" s="584" t="s">
        <v>77</v>
      </c>
      <c r="L88" s="585"/>
      <c r="M88" s="585"/>
      <c r="N88" s="585"/>
      <c r="O88" s="585"/>
      <c r="P88" s="585"/>
      <c r="Q88" s="586"/>
      <c r="R88" s="199"/>
      <c r="S88" s="200"/>
      <c r="T88" s="200"/>
      <c r="U88" s="201"/>
      <c r="V88" s="201"/>
      <c r="W88" s="201"/>
      <c r="X88" s="201">
        <v>1</v>
      </c>
      <c r="Y88" s="202"/>
    </row>
    <row r="89" spans="1:25" ht="24.75" customHeight="1" x14ac:dyDescent="0.2">
      <c r="A89" s="594"/>
      <c r="B89" s="595"/>
      <c r="C89" s="595"/>
      <c r="D89" s="595"/>
      <c r="E89" s="595"/>
      <c r="F89" s="595"/>
      <c r="G89" s="595"/>
      <c r="H89" s="595"/>
      <c r="I89" s="595"/>
      <c r="J89" s="596"/>
      <c r="K89" s="560" t="s">
        <v>78</v>
      </c>
      <c r="L89" s="561"/>
      <c r="M89" s="561"/>
      <c r="N89" s="561"/>
      <c r="O89" s="561"/>
      <c r="P89" s="561"/>
      <c r="Q89" s="562"/>
      <c r="R89" s="176"/>
      <c r="S89" s="124"/>
      <c r="T89" s="124"/>
      <c r="U89" s="123"/>
      <c r="V89" s="123">
        <v>1</v>
      </c>
      <c r="W89" s="123">
        <v>2</v>
      </c>
      <c r="X89" s="123">
        <v>2</v>
      </c>
      <c r="Y89" s="127"/>
    </row>
    <row r="90" spans="1:25" ht="45.75" customHeight="1" x14ac:dyDescent="0.2">
      <c r="A90" s="594"/>
      <c r="B90" s="595"/>
      <c r="C90" s="595"/>
      <c r="D90" s="595"/>
      <c r="E90" s="595"/>
      <c r="F90" s="595"/>
      <c r="G90" s="595"/>
      <c r="H90" s="595"/>
      <c r="I90" s="595"/>
      <c r="J90" s="596"/>
      <c r="K90" s="581" t="s">
        <v>79</v>
      </c>
      <c r="L90" s="582"/>
      <c r="M90" s="582"/>
      <c r="N90" s="582"/>
      <c r="O90" s="582"/>
      <c r="P90" s="582"/>
      <c r="Q90" s="583"/>
      <c r="R90" s="176">
        <v>2</v>
      </c>
      <c r="S90" s="124"/>
      <c r="T90" s="124">
        <v>2</v>
      </c>
      <c r="U90" s="123">
        <v>1</v>
      </c>
      <c r="V90" s="123">
        <v>1</v>
      </c>
      <c r="W90" s="123">
        <v>1</v>
      </c>
      <c r="X90" s="123">
        <v>1</v>
      </c>
      <c r="Y90" s="184"/>
    </row>
    <row r="91" spans="1:25" ht="24.75" customHeight="1" thickBot="1" x14ac:dyDescent="0.25">
      <c r="A91" s="597"/>
      <c r="B91" s="598"/>
      <c r="C91" s="598"/>
      <c r="D91" s="598"/>
      <c r="E91" s="598"/>
      <c r="F91" s="598"/>
      <c r="G91" s="598"/>
      <c r="H91" s="598"/>
      <c r="I91" s="598"/>
      <c r="J91" s="599"/>
      <c r="K91" s="576" t="s">
        <v>80</v>
      </c>
      <c r="L91" s="577"/>
      <c r="M91" s="577"/>
      <c r="N91" s="577"/>
      <c r="O91" s="577"/>
      <c r="P91" s="577"/>
      <c r="Q91" s="578"/>
      <c r="R91" s="203">
        <v>4</v>
      </c>
      <c r="S91" s="134">
        <v>6</v>
      </c>
      <c r="T91" s="134">
        <v>3</v>
      </c>
      <c r="U91" s="133">
        <v>6</v>
      </c>
      <c r="V91" s="133">
        <v>5</v>
      </c>
      <c r="W91" s="133">
        <v>5</v>
      </c>
      <c r="X91" s="133">
        <v>3</v>
      </c>
      <c r="Y91" s="142"/>
    </row>
    <row r="92" spans="1:25" ht="27.95" customHeight="1" thickTop="1" thickBot="1" x14ac:dyDescent="0.4">
      <c r="A92" s="565" t="s">
        <v>81</v>
      </c>
      <c r="B92" s="566"/>
      <c r="C92" s="566"/>
      <c r="D92" s="566"/>
      <c r="E92" s="566"/>
      <c r="F92" s="566"/>
      <c r="G92" s="566"/>
      <c r="H92" s="566"/>
      <c r="I92" s="566"/>
      <c r="J92" s="566"/>
      <c r="K92" s="566"/>
      <c r="L92" s="566"/>
      <c r="M92" s="566"/>
      <c r="N92" s="566"/>
      <c r="O92" s="566"/>
      <c r="P92" s="566"/>
      <c r="Q92" s="566"/>
      <c r="R92" s="566"/>
      <c r="S92" s="566"/>
      <c r="T92" s="566"/>
      <c r="U92" s="566"/>
      <c r="V92" s="566"/>
      <c r="W92" s="566"/>
      <c r="X92" s="566"/>
      <c r="Y92" s="567"/>
    </row>
    <row r="93" spans="1:25" ht="27.95" customHeight="1" thickTop="1" x14ac:dyDescent="0.35">
      <c r="A93" s="204"/>
      <c r="B93" s="568" t="s">
        <v>83</v>
      </c>
      <c r="C93" s="569"/>
      <c r="D93" s="574" t="s">
        <v>82</v>
      </c>
      <c r="E93" s="574"/>
      <c r="F93" s="574"/>
      <c r="G93" s="574"/>
      <c r="H93" s="574"/>
      <c r="I93" s="574"/>
      <c r="J93" s="575"/>
      <c r="K93" s="205"/>
      <c r="L93" s="206"/>
      <c r="M93" s="206"/>
      <c r="N93" s="206"/>
      <c r="O93" s="206"/>
      <c r="P93" s="206"/>
      <c r="Q93" s="207"/>
      <c r="R93" s="208"/>
      <c r="S93" s="117"/>
      <c r="T93" s="117"/>
      <c r="U93" s="117"/>
      <c r="V93" s="206"/>
      <c r="W93" s="206"/>
      <c r="X93" s="206"/>
      <c r="Y93" s="209"/>
    </row>
    <row r="94" spans="1:25" ht="27.95" customHeight="1" x14ac:dyDescent="0.2">
      <c r="A94" s="441">
        <v>1</v>
      </c>
      <c r="B94" s="210" t="s">
        <v>268</v>
      </c>
      <c r="C94" s="211" t="s">
        <v>271</v>
      </c>
      <c r="D94" s="212" t="s">
        <v>259</v>
      </c>
      <c r="E94" s="213">
        <v>2.4</v>
      </c>
      <c r="F94" s="151"/>
      <c r="G94" s="151"/>
      <c r="H94" s="151"/>
      <c r="I94" s="151">
        <v>24</v>
      </c>
      <c r="J94" s="152">
        <v>16</v>
      </c>
      <c r="K94" s="146">
        <v>480</v>
      </c>
      <c r="L94" s="151">
        <v>480</v>
      </c>
      <c r="M94" s="151"/>
      <c r="N94" s="151"/>
      <c r="O94" s="151"/>
      <c r="P94" s="151"/>
      <c r="Q94" s="152"/>
      <c r="R94" s="146">
        <v>4</v>
      </c>
      <c r="S94" s="151">
        <v>4</v>
      </c>
      <c r="T94" s="151">
        <v>4</v>
      </c>
      <c r="U94" s="151">
        <v>4</v>
      </c>
      <c r="V94" s="146" t="s">
        <v>12</v>
      </c>
      <c r="W94" s="151" t="s">
        <v>13</v>
      </c>
      <c r="X94" s="151" t="s">
        <v>13</v>
      </c>
      <c r="Y94" s="152" t="s">
        <v>13</v>
      </c>
    </row>
    <row r="95" spans="1:25" ht="32.25" customHeight="1" x14ac:dyDescent="0.2">
      <c r="A95" s="441">
        <v>2</v>
      </c>
      <c r="B95" s="210" t="s">
        <v>269</v>
      </c>
      <c r="C95" s="211" t="s">
        <v>272</v>
      </c>
      <c r="D95" s="212" t="s">
        <v>260</v>
      </c>
      <c r="E95" s="146">
        <v>2</v>
      </c>
      <c r="F95" s="151"/>
      <c r="G95" s="151"/>
      <c r="H95" s="151"/>
      <c r="I95" s="151">
        <v>1</v>
      </c>
      <c r="J95" s="152">
        <v>2</v>
      </c>
      <c r="K95" s="146">
        <v>30</v>
      </c>
      <c r="L95" s="151"/>
      <c r="M95" s="151"/>
      <c r="N95" s="151"/>
      <c r="O95" s="151"/>
      <c r="P95" s="151"/>
      <c r="Q95" s="152"/>
      <c r="R95" s="146"/>
      <c r="S95" s="151">
        <v>2</v>
      </c>
      <c r="T95" s="151"/>
      <c r="U95" s="151"/>
      <c r="V95" s="151"/>
      <c r="W95" s="151"/>
      <c r="X95" s="151"/>
      <c r="Y95" s="152"/>
    </row>
    <row r="96" spans="1:25" ht="47.25" customHeight="1" x14ac:dyDescent="0.2">
      <c r="A96" s="441">
        <v>3</v>
      </c>
      <c r="B96" s="210" t="s">
        <v>270</v>
      </c>
      <c r="C96" s="211" t="s">
        <v>273</v>
      </c>
      <c r="D96" s="523" t="s">
        <v>261</v>
      </c>
      <c r="E96" s="146">
        <v>4</v>
      </c>
      <c r="F96" s="151"/>
      <c r="G96" s="151"/>
      <c r="H96" s="151"/>
      <c r="I96" s="151">
        <v>6</v>
      </c>
      <c r="J96" s="152">
        <v>2</v>
      </c>
      <c r="K96" s="146">
        <v>150</v>
      </c>
      <c r="L96" s="151"/>
      <c r="M96" s="151"/>
      <c r="N96" s="151"/>
      <c r="O96" s="151"/>
      <c r="P96" s="151"/>
      <c r="Q96" s="152"/>
      <c r="R96" s="146"/>
      <c r="S96" s="151"/>
      <c r="T96" s="151"/>
      <c r="U96" s="151">
        <v>2</v>
      </c>
      <c r="V96" s="151"/>
      <c r="W96" s="151"/>
      <c r="X96" s="151"/>
      <c r="Y96" s="152"/>
    </row>
    <row r="97" spans="1:25" ht="48" customHeight="1" x14ac:dyDescent="0.2">
      <c r="A97" s="441">
        <v>4</v>
      </c>
      <c r="B97" s="210" t="s">
        <v>17</v>
      </c>
      <c r="C97" s="211" t="s">
        <v>10</v>
      </c>
      <c r="D97" s="523" t="s">
        <v>262</v>
      </c>
      <c r="E97" s="146">
        <v>6</v>
      </c>
      <c r="F97" s="151"/>
      <c r="G97" s="151"/>
      <c r="H97" s="151"/>
      <c r="I97" s="151">
        <v>6</v>
      </c>
      <c r="J97" s="152">
        <v>2</v>
      </c>
      <c r="K97" s="146">
        <v>150</v>
      </c>
      <c r="L97" s="151"/>
      <c r="M97" s="151"/>
      <c r="N97" s="151"/>
      <c r="O97" s="151"/>
      <c r="P97" s="151"/>
      <c r="Q97" s="152"/>
      <c r="R97" s="146"/>
      <c r="S97" s="151"/>
      <c r="T97" s="151"/>
      <c r="U97" s="151"/>
      <c r="V97" s="151"/>
      <c r="W97" s="151">
        <v>2</v>
      </c>
      <c r="X97" s="151"/>
      <c r="Y97" s="152"/>
    </row>
    <row r="98" spans="1:25" ht="25.5" customHeight="1" x14ac:dyDescent="0.35">
      <c r="A98" s="214"/>
      <c r="B98" s="570" t="s">
        <v>84</v>
      </c>
      <c r="C98" s="571"/>
      <c r="D98" s="563" t="s">
        <v>119</v>
      </c>
      <c r="E98" s="563"/>
      <c r="F98" s="563"/>
      <c r="G98" s="563"/>
      <c r="H98" s="563"/>
      <c r="I98" s="563"/>
      <c r="J98" s="564"/>
      <c r="K98" s="215"/>
      <c r="L98" s="507"/>
      <c r="M98" s="507"/>
      <c r="N98" s="507"/>
      <c r="O98" s="507"/>
      <c r="P98" s="507"/>
      <c r="Q98" s="216"/>
      <c r="R98" s="215"/>
      <c r="S98" s="507"/>
      <c r="T98" s="507"/>
      <c r="U98" s="507"/>
      <c r="V98" s="507"/>
      <c r="W98" s="507"/>
      <c r="X98" s="507"/>
      <c r="Y98" s="216"/>
    </row>
    <row r="99" spans="1:25" ht="25.5" customHeight="1" x14ac:dyDescent="0.35">
      <c r="A99" s="441">
        <v>5</v>
      </c>
      <c r="B99" s="210" t="s">
        <v>274</v>
      </c>
      <c r="C99" s="211" t="s">
        <v>275</v>
      </c>
      <c r="D99" s="523" t="s">
        <v>263</v>
      </c>
      <c r="E99" s="215"/>
      <c r="F99" s="507"/>
      <c r="G99" s="507"/>
      <c r="H99" s="217"/>
      <c r="I99" s="217">
        <v>15</v>
      </c>
      <c r="J99" s="218">
        <v>10</v>
      </c>
      <c r="K99" s="219">
        <v>450</v>
      </c>
      <c r="L99" s="217">
        <v>450</v>
      </c>
      <c r="M99" s="217"/>
      <c r="N99" s="217"/>
      <c r="O99" s="217"/>
      <c r="P99" s="217"/>
      <c r="Q99" s="218"/>
      <c r="R99" s="219"/>
      <c r="S99" s="217"/>
      <c r="T99" s="217"/>
      <c r="U99" s="217"/>
      <c r="V99" s="217"/>
      <c r="W99" s="507"/>
      <c r="X99" s="507"/>
      <c r="Y99" s="216"/>
    </row>
    <row r="100" spans="1:25" ht="25.5" customHeight="1" x14ac:dyDescent="0.35">
      <c r="A100" s="220">
        <v>6</v>
      </c>
      <c r="B100" s="356" t="s">
        <v>18</v>
      </c>
      <c r="C100" s="357" t="s">
        <v>11</v>
      </c>
      <c r="D100" s="361" t="s">
        <v>264</v>
      </c>
      <c r="E100" s="358"/>
      <c r="F100" s="359"/>
      <c r="G100" s="359"/>
      <c r="H100" s="362">
        <v>1</v>
      </c>
      <c r="I100" s="362">
        <v>3</v>
      </c>
      <c r="J100" s="363">
        <v>2</v>
      </c>
      <c r="K100" s="364">
        <v>90</v>
      </c>
      <c r="L100" s="362">
        <v>30</v>
      </c>
      <c r="M100" s="362">
        <v>15</v>
      </c>
      <c r="N100" s="362">
        <v>15</v>
      </c>
      <c r="O100" s="362"/>
      <c r="P100" s="362">
        <v>30</v>
      </c>
      <c r="Q100" s="363">
        <v>30</v>
      </c>
      <c r="R100" s="364">
        <v>2</v>
      </c>
      <c r="S100" s="362"/>
      <c r="T100" s="362"/>
      <c r="U100" s="362"/>
      <c r="V100" s="362"/>
      <c r="W100" s="359"/>
      <c r="X100" s="359"/>
      <c r="Y100" s="360"/>
    </row>
    <row r="101" spans="1:25" ht="75" customHeight="1" x14ac:dyDescent="0.35">
      <c r="A101" s="220">
        <v>7</v>
      </c>
      <c r="B101" s="366" t="s">
        <v>276</v>
      </c>
      <c r="C101" s="367" t="s">
        <v>277</v>
      </c>
      <c r="D101" s="361" t="s">
        <v>265</v>
      </c>
      <c r="E101" s="358"/>
      <c r="F101" s="359"/>
      <c r="G101" s="359"/>
      <c r="H101" s="362">
        <v>4</v>
      </c>
      <c r="I101" s="362">
        <v>3</v>
      </c>
      <c r="J101" s="363">
        <v>2</v>
      </c>
      <c r="K101" s="364">
        <v>90</v>
      </c>
      <c r="L101" s="362">
        <v>30</v>
      </c>
      <c r="M101" s="362">
        <v>15</v>
      </c>
      <c r="N101" s="362">
        <v>15</v>
      </c>
      <c r="O101" s="362"/>
      <c r="P101" s="362">
        <v>30</v>
      </c>
      <c r="Q101" s="363">
        <v>30</v>
      </c>
      <c r="R101" s="364"/>
      <c r="S101" s="362"/>
      <c r="T101" s="362"/>
      <c r="U101" s="362" t="s">
        <v>14</v>
      </c>
      <c r="V101" s="362"/>
      <c r="W101" s="359"/>
      <c r="X101" s="359"/>
      <c r="Y101" s="360"/>
    </row>
    <row r="102" spans="1:25" ht="25.5" customHeight="1" thickBot="1" x14ac:dyDescent="0.25">
      <c r="A102" s="220"/>
      <c r="B102" s="572" t="s">
        <v>86</v>
      </c>
      <c r="C102" s="572"/>
      <c r="D102" s="573"/>
      <c r="E102" s="221"/>
      <c r="F102" s="504"/>
      <c r="G102" s="504"/>
      <c r="H102" s="504"/>
      <c r="I102" s="504">
        <f>SUM(I99:I101,I94:I97)</f>
        <v>58</v>
      </c>
      <c r="J102" s="505">
        <f>SUM(J99:J101,J94:J97)</f>
        <v>36</v>
      </c>
      <c r="K102" s="221">
        <f>SUM(K99:K101,K94:K97)</f>
        <v>1440</v>
      </c>
      <c r="L102" s="504">
        <f>SUM(L94:L101)</f>
        <v>990</v>
      </c>
      <c r="M102" s="504">
        <f t="shared" ref="M102:Q102" si="3">SUM(M94:M101)</f>
        <v>30</v>
      </c>
      <c r="N102" s="504">
        <f t="shared" si="3"/>
        <v>30</v>
      </c>
      <c r="O102" s="520">
        <f t="shared" si="3"/>
        <v>0</v>
      </c>
      <c r="P102" s="504">
        <f t="shared" si="3"/>
        <v>60</v>
      </c>
      <c r="Q102" s="505">
        <f t="shared" si="3"/>
        <v>60</v>
      </c>
      <c r="R102" s="221"/>
      <c r="S102" s="504"/>
      <c r="T102" s="504"/>
      <c r="U102" s="504"/>
      <c r="V102" s="504"/>
      <c r="W102" s="504"/>
      <c r="X102" s="504"/>
      <c r="Y102" s="505"/>
    </row>
    <row r="103" spans="1:25" ht="27.95" customHeight="1" thickTop="1" thickBot="1" x14ac:dyDescent="0.25">
      <c r="A103" s="557" t="s">
        <v>87</v>
      </c>
      <c r="B103" s="558"/>
      <c r="C103" s="558"/>
      <c r="D103" s="558"/>
      <c r="E103" s="558"/>
      <c r="F103" s="558"/>
      <c r="G103" s="558"/>
      <c r="H103" s="558"/>
      <c r="I103" s="558"/>
      <c r="J103" s="558"/>
      <c r="K103" s="558"/>
      <c r="L103" s="558"/>
      <c r="M103" s="558"/>
      <c r="N103" s="558"/>
      <c r="O103" s="558"/>
      <c r="P103" s="558"/>
      <c r="Q103" s="558"/>
      <c r="R103" s="558"/>
      <c r="S103" s="558"/>
      <c r="T103" s="558"/>
      <c r="U103" s="558"/>
      <c r="V103" s="558"/>
      <c r="W103" s="558"/>
      <c r="X103" s="558"/>
      <c r="Y103" s="559"/>
    </row>
    <row r="104" spans="1:25" ht="47.25" customHeight="1" thickTop="1" x14ac:dyDescent="0.2">
      <c r="A104" s="222">
        <v>1</v>
      </c>
      <c r="B104" s="223" t="s">
        <v>278</v>
      </c>
      <c r="C104" s="368" t="s">
        <v>279</v>
      </c>
      <c r="D104" s="224" t="s">
        <v>266</v>
      </c>
      <c r="E104" s="225">
        <v>8</v>
      </c>
      <c r="F104" s="226"/>
      <c r="G104" s="226"/>
      <c r="H104" s="226"/>
      <c r="I104" s="226">
        <v>8</v>
      </c>
      <c r="J104" s="227">
        <v>2</v>
      </c>
      <c r="K104" s="225">
        <v>210</v>
      </c>
      <c r="L104" s="226"/>
      <c r="M104" s="226"/>
      <c r="N104" s="226"/>
      <c r="O104" s="226"/>
      <c r="P104" s="226"/>
      <c r="Q104" s="227"/>
      <c r="R104" s="225"/>
      <c r="S104" s="226"/>
      <c r="T104" s="226"/>
      <c r="U104" s="226"/>
      <c r="V104" s="226"/>
      <c r="W104" s="226"/>
      <c r="X104" s="226"/>
      <c r="Y104" s="228">
        <v>2</v>
      </c>
    </row>
    <row r="105" spans="1:25" ht="50.25" customHeight="1" x14ac:dyDescent="0.2">
      <c r="A105" s="441">
        <v>2</v>
      </c>
      <c r="B105" s="229" t="s">
        <v>280</v>
      </c>
      <c r="C105" s="230" t="s">
        <v>281</v>
      </c>
      <c r="D105" s="523" t="s">
        <v>267</v>
      </c>
      <c r="E105" s="146">
        <v>8</v>
      </c>
      <c r="F105" s="151"/>
      <c r="G105" s="151"/>
      <c r="H105" s="151"/>
      <c r="I105" s="151">
        <v>4</v>
      </c>
      <c r="J105" s="152">
        <v>1</v>
      </c>
      <c r="K105" s="146">
        <v>105</v>
      </c>
      <c r="L105" s="151"/>
      <c r="M105" s="151"/>
      <c r="N105" s="151"/>
      <c r="O105" s="151"/>
      <c r="P105" s="151"/>
      <c r="Q105" s="152"/>
      <c r="R105" s="146"/>
      <c r="S105" s="151"/>
      <c r="T105" s="151"/>
      <c r="U105" s="151"/>
      <c r="V105" s="151"/>
      <c r="W105" s="151"/>
      <c r="X105" s="151"/>
      <c r="Y105" s="152">
        <v>1</v>
      </c>
    </row>
    <row r="106" spans="1:25" ht="27.95" customHeight="1" thickBot="1" x14ac:dyDescent="0.25">
      <c r="A106" s="220"/>
      <c r="B106" s="231"/>
      <c r="C106" s="231"/>
      <c r="D106" s="232" t="s">
        <v>88</v>
      </c>
      <c r="E106" s="221"/>
      <c r="F106" s="504"/>
      <c r="G106" s="504"/>
      <c r="H106" s="504"/>
      <c r="I106" s="504">
        <v>12</v>
      </c>
      <c r="J106" s="505">
        <v>3</v>
      </c>
      <c r="K106" s="221">
        <v>315</v>
      </c>
      <c r="L106" s="504"/>
      <c r="M106" s="504"/>
      <c r="N106" s="504"/>
      <c r="O106" s="504"/>
      <c r="P106" s="504"/>
      <c r="Q106" s="505"/>
      <c r="R106" s="221"/>
      <c r="S106" s="504"/>
      <c r="T106" s="504"/>
      <c r="U106" s="504"/>
      <c r="V106" s="504"/>
      <c r="W106" s="504"/>
      <c r="X106" s="504"/>
      <c r="Y106" s="505"/>
    </row>
    <row r="107" spans="1:25" ht="27.95" customHeight="1" thickTop="1" thickBot="1" x14ac:dyDescent="0.25">
      <c r="A107" s="554" t="s">
        <v>89</v>
      </c>
      <c r="B107" s="555"/>
      <c r="C107" s="555"/>
      <c r="D107" s="556"/>
      <c r="E107" s="500"/>
      <c r="F107" s="501"/>
      <c r="G107" s="501"/>
      <c r="H107" s="501"/>
      <c r="I107" s="233">
        <f>SUM(I102,I87,I106)</f>
        <v>276</v>
      </c>
      <c r="J107" s="234">
        <f>SUM(J106,J102,J87)</f>
        <v>168</v>
      </c>
      <c r="K107" s="235">
        <f>SUM(K106,K102,K87)</f>
        <v>7560</v>
      </c>
      <c r="L107" s="501"/>
      <c r="M107" s="501"/>
      <c r="N107" s="501"/>
      <c r="O107" s="501"/>
      <c r="P107" s="501"/>
      <c r="Q107" s="502"/>
      <c r="R107" s="236"/>
      <c r="S107" s="501"/>
      <c r="T107" s="501"/>
      <c r="U107" s="501"/>
      <c r="V107" s="501"/>
      <c r="W107" s="501"/>
      <c r="X107" s="501"/>
      <c r="Y107" s="502"/>
    </row>
    <row r="108" spans="1:25" ht="27.95" customHeight="1" thickTop="1" x14ac:dyDescent="0.2">
      <c r="A108" s="508"/>
      <c r="B108" s="508"/>
      <c r="C108" s="508"/>
      <c r="D108" s="508"/>
      <c r="E108" s="391"/>
      <c r="F108" s="391"/>
      <c r="G108" s="391"/>
      <c r="H108" s="391"/>
      <c r="I108" s="392"/>
      <c r="J108" s="393"/>
      <c r="K108" s="392"/>
      <c r="L108" s="391"/>
      <c r="M108" s="391"/>
      <c r="N108" s="391"/>
      <c r="O108" s="391"/>
      <c r="P108" s="391"/>
      <c r="Q108" s="391"/>
      <c r="R108" s="391"/>
      <c r="S108" s="391"/>
      <c r="T108" s="391"/>
      <c r="U108" s="391"/>
      <c r="V108" s="391"/>
      <c r="W108" s="391"/>
      <c r="X108" s="391"/>
      <c r="Y108" s="391"/>
    </row>
    <row r="109" spans="1:25" s="399" customFormat="1" x14ac:dyDescent="0.2">
      <c r="A109" s="535" t="s">
        <v>282</v>
      </c>
      <c r="B109" s="460"/>
      <c r="C109" s="396"/>
      <c r="D109" s="396"/>
      <c r="E109" s="102"/>
      <c r="F109" s="102"/>
      <c r="G109" s="102"/>
      <c r="H109" s="102"/>
      <c r="I109" s="397"/>
      <c r="J109" s="397"/>
      <c r="K109" s="397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398"/>
      <c r="W109" s="398"/>
      <c r="X109" s="398"/>
      <c r="Y109" s="102"/>
    </row>
    <row r="110" spans="1:25" s="399" customFormat="1" x14ac:dyDescent="0.2">
      <c r="A110" s="535" t="s">
        <v>283</v>
      </c>
      <c r="B110" s="460"/>
      <c r="C110" s="396"/>
      <c r="D110" s="396"/>
      <c r="E110" s="102"/>
      <c r="F110" s="102"/>
      <c r="G110" s="102"/>
      <c r="H110" s="102"/>
      <c r="I110" s="397"/>
      <c r="J110" s="397"/>
      <c r="K110" s="397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398"/>
      <c r="W110" s="398"/>
      <c r="X110" s="398"/>
      <c r="Y110" s="102"/>
    </row>
    <row r="111" spans="1:25" s="399" customFormat="1" x14ac:dyDescent="0.2">
      <c r="A111" s="394"/>
      <c r="B111" s="395"/>
      <c r="C111" s="396"/>
      <c r="D111" s="396"/>
      <c r="E111" s="102"/>
      <c r="F111" s="102"/>
      <c r="G111" s="102"/>
      <c r="H111" s="102"/>
      <c r="I111" s="397"/>
      <c r="J111" s="397"/>
      <c r="K111" s="397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398"/>
      <c r="W111" s="398"/>
      <c r="X111" s="398"/>
      <c r="Y111" s="102"/>
    </row>
    <row r="112" spans="1:25" ht="27.95" customHeight="1" x14ac:dyDescent="0.2">
      <c r="A112" s="522" t="s">
        <v>307</v>
      </c>
      <c r="B112" s="522"/>
      <c r="C112" s="522"/>
      <c r="D112" s="522"/>
      <c r="E112" s="522"/>
      <c r="F112" s="522"/>
      <c r="G112" s="522"/>
      <c r="H112" s="522"/>
      <c r="I112" s="522"/>
      <c r="J112" s="522"/>
      <c r="K112" s="522"/>
      <c r="L112" s="522"/>
      <c r="M112" s="522"/>
      <c r="N112" s="522"/>
      <c r="O112" s="522"/>
      <c r="P112" s="522"/>
      <c r="Q112" s="522"/>
      <c r="R112" s="522"/>
      <c r="S112" s="522"/>
      <c r="T112" s="522"/>
      <c r="U112" s="522"/>
      <c r="V112" s="522"/>
      <c r="W112" s="522"/>
      <c r="Y112" s="4"/>
    </row>
    <row r="113" spans="1:36" ht="23.1" customHeight="1" x14ac:dyDescent="0.2">
      <c r="A113" s="4"/>
      <c r="B113" s="521"/>
      <c r="C113" s="3"/>
      <c r="G113" s="3"/>
      <c r="H113" s="3"/>
      <c r="AC113" s="20"/>
      <c r="AD113" s="20"/>
      <c r="AE113" s="20"/>
      <c r="AF113" s="506"/>
      <c r="AG113" s="506"/>
      <c r="AH113" s="506"/>
      <c r="AI113" s="506"/>
      <c r="AJ113" s="506"/>
    </row>
    <row r="114" spans="1:36" ht="27.95" customHeight="1" x14ac:dyDescent="0.2">
      <c r="A114" s="25"/>
      <c r="B114" s="3"/>
      <c r="C114" s="3"/>
      <c r="D114" s="15" t="s">
        <v>90</v>
      </c>
      <c r="E114" s="15"/>
      <c r="F114" s="68"/>
      <c r="G114" s="68"/>
      <c r="H114" s="69"/>
      <c r="I114" s="68" t="s">
        <v>94</v>
      </c>
      <c r="J114" s="68"/>
      <c r="K114" s="68"/>
      <c r="L114" s="68"/>
      <c r="M114" s="68"/>
      <c r="N114" s="68"/>
      <c r="O114" s="15"/>
      <c r="P114" s="15"/>
      <c r="Q114" s="68"/>
      <c r="R114" s="68"/>
      <c r="S114" s="68"/>
      <c r="T114" s="68"/>
      <c r="U114" s="68"/>
      <c r="V114" s="68"/>
      <c r="W114" s="68"/>
      <c r="X114" s="68"/>
      <c r="Y114" s="68"/>
    </row>
    <row r="115" spans="1:36" s="9" customFormat="1" ht="23.1" customHeight="1" x14ac:dyDescent="0.2">
      <c r="A115" s="4"/>
      <c r="B115" s="521"/>
      <c r="C115" s="522"/>
      <c r="D115" s="15"/>
      <c r="E115" s="15"/>
      <c r="F115" s="68"/>
      <c r="G115" s="68"/>
      <c r="H115" s="69"/>
      <c r="I115" s="68"/>
      <c r="J115" s="68"/>
      <c r="K115" s="68"/>
      <c r="L115" s="68"/>
      <c r="M115" s="68"/>
      <c r="N115" s="68"/>
      <c r="O115" s="15"/>
      <c r="P115" s="15"/>
      <c r="Q115" s="68"/>
      <c r="R115" s="68"/>
      <c r="S115" s="68"/>
      <c r="T115" s="68"/>
      <c r="U115" s="68"/>
      <c r="V115" s="68"/>
      <c r="W115" s="68"/>
      <c r="X115" s="68"/>
      <c r="Y115" s="68"/>
      <c r="Z115" s="8"/>
      <c r="AA115" s="8"/>
      <c r="AC115" s="8"/>
      <c r="AD115" s="8"/>
      <c r="AE115" s="8"/>
      <c r="AF115" s="8"/>
      <c r="AG115" s="8"/>
      <c r="AH115" s="8"/>
      <c r="AI115" s="8"/>
      <c r="AJ115" s="8"/>
    </row>
    <row r="116" spans="1:36" s="9" customFormat="1" ht="23.1" customHeight="1" x14ac:dyDescent="0.2">
      <c r="A116" s="4"/>
      <c r="B116" s="521"/>
      <c r="C116" s="522"/>
      <c r="D116" s="15" t="s">
        <v>91</v>
      </c>
      <c r="E116" s="15"/>
      <c r="F116" s="68"/>
      <c r="G116" s="68"/>
      <c r="H116" s="69"/>
      <c r="I116" s="68" t="s">
        <v>95</v>
      </c>
      <c r="J116" s="68"/>
      <c r="K116" s="68"/>
      <c r="L116" s="68"/>
      <c r="M116" s="68"/>
      <c r="N116" s="68"/>
      <c r="O116" s="15" t="s">
        <v>93</v>
      </c>
      <c r="P116" s="15"/>
      <c r="Q116" s="68"/>
      <c r="R116" s="68"/>
      <c r="S116" s="68"/>
      <c r="T116" s="68"/>
      <c r="U116" s="68"/>
      <c r="V116" s="68"/>
      <c r="W116" s="68" t="s">
        <v>97</v>
      </c>
      <c r="X116" s="68"/>
      <c r="Y116" s="68"/>
      <c r="Z116" s="8"/>
      <c r="AA116" s="8"/>
      <c r="AC116" s="8"/>
      <c r="AD116" s="8"/>
      <c r="AE116" s="8"/>
      <c r="AF116" s="8"/>
      <c r="AG116" s="8"/>
      <c r="AH116" s="8"/>
      <c r="AI116" s="8"/>
      <c r="AJ116" s="8"/>
    </row>
    <row r="117" spans="1:36" s="9" customFormat="1" ht="23.1" customHeight="1" x14ac:dyDescent="0.2">
      <c r="A117" s="4"/>
      <c r="B117" s="521"/>
      <c r="C117" s="522"/>
      <c r="D117" s="15"/>
      <c r="E117" s="15"/>
      <c r="F117" s="68"/>
      <c r="G117" s="68"/>
      <c r="H117" s="69"/>
      <c r="I117" s="68"/>
      <c r="J117" s="68"/>
      <c r="K117" s="68"/>
      <c r="L117" s="68"/>
      <c r="M117" s="68"/>
      <c r="N117" s="68"/>
      <c r="O117" s="15"/>
      <c r="P117" s="15"/>
      <c r="Q117" s="68"/>
      <c r="R117" s="68"/>
      <c r="S117" s="68"/>
      <c r="T117" s="68"/>
      <c r="U117" s="68"/>
      <c r="V117" s="68"/>
      <c r="W117" s="68"/>
      <c r="X117" s="68"/>
      <c r="Y117" s="68"/>
      <c r="Z117" s="8"/>
      <c r="AA117" s="8"/>
      <c r="AC117" s="8"/>
      <c r="AD117" s="8"/>
      <c r="AE117" s="8"/>
      <c r="AF117" s="8"/>
      <c r="AG117" s="8"/>
      <c r="AH117" s="8"/>
      <c r="AI117" s="8"/>
      <c r="AJ117" s="8"/>
    </row>
    <row r="118" spans="1:36" ht="23.25" customHeight="1" x14ac:dyDescent="0.2">
      <c r="A118" s="4"/>
      <c r="B118" s="521"/>
      <c r="C118" s="522"/>
      <c r="D118" s="526" t="s">
        <v>92</v>
      </c>
      <c r="E118" s="15"/>
      <c r="F118" s="68"/>
      <c r="G118" s="68"/>
      <c r="H118" s="69"/>
      <c r="I118" s="68" t="s">
        <v>96</v>
      </c>
      <c r="J118" s="68"/>
      <c r="K118" s="68"/>
      <c r="L118" s="68"/>
      <c r="M118" s="68"/>
      <c r="N118" s="68"/>
      <c r="O118" s="15"/>
      <c r="P118" s="15"/>
      <c r="Q118" s="68"/>
      <c r="R118" s="68"/>
      <c r="S118" s="68"/>
      <c r="T118" s="68"/>
      <c r="U118" s="68"/>
      <c r="V118" s="68"/>
      <c r="W118" s="68"/>
      <c r="X118" s="68"/>
      <c r="Y118" s="68"/>
    </row>
    <row r="119" spans="1:36" x14ac:dyDescent="0.2">
      <c r="A119" s="4"/>
      <c r="B119" s="521"/>
      <c r="C119" s="522"/>
      <c r="D119" s="15"/>
      <c r="E119" s="15"/>
      <c r="F119" s="68"/>
      <c r="G119" s="68"/>
      <c r="H119" s="69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</row>
  </sheetData>
  <mergeCells count="64">
    <mergeCell ref="A103:Y103"/>
    <mergeCell ref="Y19:Y22"/>
    <mergeCell ref="W19:W22"/>
    <mergeCell ref="D14:D22"/>
    <mergeCell ref="T19:T22"/>
    <mergeCell ref="M16:M22"/>
    <mergeCell ref="K15:K22"/>
    <mergeCell ref="K14:Q14"/>
    <mergeCell ref="H16:H22"/>
    <mergeCell ref="R14:Y18"/>
    <mergeCell ref="E14:J15"/>
    <mergeCell ref="J16:J22"/>
    <mergeCell ref="O16:O22"/>
    <mergeCell ref="C14:C22"/>
    <mergeCell ref="L16:L22"/>
    <mergeCell ref="A107:D107"/>
    <mergeCell ref="A68:Y68"/>
    <mergeCell ref="B69:C69"/>
    <mergeCell ref="D69:J69"/>
    <mergeCell ref="A88:J91"/>
    <mergeCell ref="B102:D102"/>
    <mergeCell ref="B93:C93"/>
    <mergeCell ref="D93:J93"/>
    <mergeCell ref="D98:J98"/>
    <mergeCell ref="A92:Y92"/>
    <mergeCell ref="K88:Q88"/>
    <mergeCell ref="K89:Q89"/>
    <mergeCell ref="B72:C72"/>
    <mergeCell ref="B98:C98"/>
    <mergeCell ref="K91:Q91"/>
    <mergeCell ref="K90:Q90"/>
    <mergeCell ref="D72:J72"/>
    <mergeCell ref="D25:J25"/>
    <mergeCell ref="D39:I39"/>
    <mergeCell ref="A38:Y38"/>
    <mergeCell ref="D47:J47"/>
    <mergeCell ref="B39:C39"/>
    <mergeCell ref="A87:D87"/>
    <mergeCell ref="B25:C25"/>
    <mergeCell ref="B47:C47"/>
    <mergeCell ref="A24:Y24"/>
    <mergeCell ref="A8:Y8"/>
    <mergeCell ref="D13:M13"/>
    <mergeCell ref="X19:X22"/>
    <mergeCell ref="V19:V22"/>
    <mergeCell ref="R19:R22"/>
    <mergeCell ref="F16:F22"/>
    <mergeCell ref="A14:A22"/>
    <mergeCell ref="N16:N22"/>
    <mergeCell ref="Q16:Q22"/>
    <mergeCell ref="B14:B22"/>
    <mergeCell ref="I16:I22"/>
    <mergeCell ref="L15:Q15"/>
    <mergeCell ref="A2:Y2"/>
    <mergeCell ref="A3:Y3"/>
    <mergeCell ref="S19:S22"/>
    <mergeCell ref="P16:P22"/>
    <mergeCell ref="E16:E22"/>
    <mergeCell ref="G16:G22"/>
    <mergeCell ref="A4:D4"/>
    <mergeCell ref="A5:D5"/>
    <mergeCell ref="A6:D6"/>
    <mergeCell ref="E7:P7"/>
    <mergeCell ref="U19:U22"/>
  </mergeCells>
  <phoneticPr fontId="0" type="noConversion"/>
  <printOptions horizontalCentered="1"/>
  <pageMargins left="0.78740157480314965" right="0.78740157480314965" top="0.59055118110236227" bottom="0.39370078740157483" header="0" footer="0.51181102362204722"/>
  <pageSetup paperSize="9" scale="32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5"/>
  <sheetViews>
    <sheetView showZeros="0" view="pageBreakPreview" topLeftCell="A100" zoomScale="80" zoomScaleNormal="55" zoomScaleSheetLayoutView="80" zoomScalePageLayoutView="55" workbookViewId="0">
      <selection activeCell="A108" sqref="A108"/>
    </sheetView>
  </sheetViews>
  <sheetFormatPr defaultRowHeight="23.25" x14ac:dyDescent="0.2"/>
  <cols>
    <col min="1" max="1" width="6.7109375" style="250" customWidth="1"/>
    <col min="2" max="2" width="17.5703125" style="458" customWidth="1"/>
    <col min="3" max="3" width="17" style="457" customWidth="1"/>
    <col min="4" max="4" width="61.5703125" style="250" customWidth="1"/>
    <col min="5" max="7" width="7.85546875" style="250" customWidth="1"/>
    <col min="8" max="8" width="7.7109375" style="456" customWidth="1"/>
    <col min="9" max="9" width="8" style="250" customWidth="1"/>
    <col min="10" max="10" width="8.28515625" style="250" customWidth="1"/>
    <col min="11" max="11" width="9.7109375" style="250" customWidth="1"/>
    <col min="12" max="12" width="10.5703125" style="250" customWidth="1"/>
    <col min="13" max="13" width="8.7109375" style="250" customWidth="1"/>
    <col min="14" max="14" width="8.5703125" style="250" customWidth="1"/>
    <col min="15" max="15" width="9.85546875" style="250" customWidth="1"/>
    <col min="16" max="16" width="9.28515625" style="250" customWidth="1"/>
    <col min="17" max="17" width="12" style="250" customWidth="1"/>
    <col min="18" max="23" width="8.7109375" style="250" customWidth="1"/>
    <col min="24" max="42" width="9.140625" style="250"/>
    <col min="43" max="43" width="6.5703125" style="250" customWidth="1"/>
    <col min="44" max="54" width="9.140625" style="250" hidden="1" customWidth="1"/>
    <col min="55" max="57" width="9.140625" style="250"/>
    <col min="58" max="58" width="15.140625" style="250" customWidth="1"/>
    <col min="59" max="16384" width="9.140625" style="250"/>
  </cols>
  <sheetData>
    <row r="1" spans="1:32" s="237" customFormat="1" ht="18.75" customHeight="1" x14ac:dyDescent="0.2">
      <c r="B1" s="238"/>
      <c r="C1" s="239"/>
      <c r="D1" s="240"/>
      <c r="E1" s="241"/>
      <c r="F1" s="241"/>
      <c r="G1" s="241"/>
      <c r="H1" s="242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3" t="s">
        <v>1</v>
      </c>
      <c r="V1" s="241"/>
      <c r="W1" s="241"/>
    </row>
    <row r="2" spans="1:32" s="237" customFormat="1" ht="24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</row>
    <row r="3" spans="1:32" s="237" customFormat="1" ht="24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</row>
    <row r="4" spans="1:32" s="237" customFormat="1" ht="24.95" customHeight="1" x14ac:dyDescent="0.2">
      <c r="A4" s="552" t="s">
        <v>20</v>
      </c>
      <c r="B4" s="552"/>
      <c r="C4" s="552"/>
      <c r="D4" s="552"/>
      <c r="E4" s="474"/>
      <c r="F4" s="245"/>
      <c r="G4" s="245"/>
      <c r="H4" s="244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</row>
    <row r="5" spans="1:32" s="237" customFormat="1" ht="24.95" customHeight="1" x14ac:dyDescent="0.2">
      <c r="A5" s="553" t="s">
        <v>23</v>
      </c>
      <c r="B5" s="553"/>
      <c r="C5" s="553"/>
      <c r="D5" s="553"/>
      <c r="E5" s="8"/>
      <c r="F5" s="8"/>
      <c r="G5" s="8"/>
      <c r="H5" s="22"/>
      <c r="I5" s="12" t="s">
        <v>26</v>
      </c>
      <c r="J5" s="9"/>
      <c r="K5" s="8"/>
      <c r="L5" s="8"/>
      <c r="M5" s="8"/>
      <c r="N5" s="8"/>
      <c r="O5" s="8"/>
      <c r="P5" s="8"/>
      <c r="Q5" s="245"/>
      <c r="R5" s="245"/>
      <c r="S5" s="245"/>
      <c r="T5" s="245"/>
      <c r="U5" s="245"/>
      <c r="V5" s="245"/>
      <c r="W5" s="245"/>
    </row>
    <row r="6" spans="1:32" s="237" customFormat="1" ht="24.95" customHeight="1" x14ac:dyDescent="0.2">
      <c r="A6" s="553" t="s">
        <v>24</v>
      </c>
      <c r="B6" s="553"/>
      <c r="C6" s="553"/>
      <c r="D6" s="553"/>
      <c r="E6" s="549" t="s">
        <v>27</v>
      </c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245"/>
      <c r="R6" s="247"/>
      <c r="S6" s="247"/>
      <c r="T6" s="247"/>
      <c r="U6" s="247"/>
      <c r="V6" s="247"/>
      <c r="W6" s="247"/>
      <c r="X6" s="248"/>
      <c r="Y6" s="248"/>
      <c r="Z6" s="248"/>
    </row>
    <row r="7" spans="1:32" s="245" customFormat="1" ht="24.95" customHeight="1" x14ac:dyDescent="0.2">
      <c r="A7" s="522" t="s">
        <v>25</v>
      </c>
      <c r="B7" s="521"/>
      <c r="C7" s="522"/>
      <c r="D7" s="4"/>
      <c r="E7" s="550" t="s">
        <v>28</v>
      </c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  <c r="Q7" s="247"/>
      <c r="R7" s="247"/>
      <c r="S7" s="247"/>
      <c r="T7" s="247"/>
      <c r="U7" s="247"/>
      <c r="V7" s="247"/>
      <c r="W7" s="247"/>
      <c r="X7" s="247"/>
      <c r="Y7" s="247"/>
      <c r="Z7" s="247"/>
    </row>
    <row r="8" spans="1:32" s="246" customFormat="1" ht="24" customHeight="1" x14ac:dyDescent="0.2">
      <c r="B8" s="498"/>
      <c r="C8" s="499"/>
      <c r="H8" s="402"/>
      <c r="X8" s="497"/>
      <c r="Y8" s="497"/>
      <c r="Z8" s="497"/>
    </row>
    <row r="9" spans="1:32" ht="27.95" customHeight="1" x14ac:dyDescent="0.2">
      <c r="A9" s="240"/>
      <c r="C9" s="458"/>
      <c r="D9" s="240"/>
      <c r="E9" s="249"/>
      <c r="G9" s="246"/>
      <c r="H9" s="246"/>
      <c r="I9" s="246"/>
      <c r="J9" s="246"/>
      <c r="K9" s="246"/>
      <c r="L9" s="246"/>
      <c r="M9" s="246"/>
      <c r="N9" s="246"/>
      <c r="P9" s="15" t="s">
        <v>30</v>
      </c>
      <c r="Q9" s="1"/>
      <c r="R9" s="1"/>
      <c r="S9" s="1"/>
      <c r="T9" s="1"/>
      <c r="U9" s="1"/>
      <c r="V9" s="1"/>
      <c r="W9" s="240"/>
      <c r="X9" s="240"/>
      <c r="Y9" s="240"/>
      <c r="Z9" s="240"/>
      <c r="AA9" s="240"/>
      <c r="AB9" s="240"/>
      <c r="AC9" s="240"/>
      <c r="AD9" s="240"/>
      <c r="AE9" s="240"/>
      <c r="AF9" s="240"/>
    </row>
    <row r="10" spans="1:32" ht="27.95" customHeight="1" x14ac:dyDescent="0.2">
      <c r="A10" s="473"/>
      <c r="B10" s="459"/>
      <c r="C10" s="459"/>
      <c r="H10" s="250"/>
      <c r="P10" s="16" t="s">
        <v>29</v>
      </c>
      <c r="Q10" s="3"/>
      <c r="R10" s="3"/>
      <c r="S10" s="3"/>
      <c r="T10" s="2"/>
      <c r="U10" s="3"/>
      <c r="V10" s="3"/>
      <c r="X10" s="473"/>
      <c r="Y10" s="473"/>
      <c r="Z10" s="473"/>
      <c r="AA10" s="473"/>
      <c r="AB10" s="473"/>
      <c r="AC10" s="473"/>
      <c r="AD10" s="473"/>
      <c r="AE10" s="473"/>
      <c r="AF10" s="473"/>
    </row>
    <row r="11" spans="1:32" ht="27.95" customHeight="1" x14ac:dyDescent="0.2">
      <c r="A11" s="473"/>
      <c r="B11" s="459"/>
      <c r="C11" s="459"/>
      <c r="I11" s="473"/>
      <c r="J11" s="473"/>
      <c r="K11" s="473"/>
      <c r="L11" s="473"/>
      <c r="M11" s="473"/>
      <c r="N11" s="473"/>
      <c r="P11" s="461" t="s">
        <v>100</v>
      </c>
      <c r="S11" s="252"/>
      <c r="T11" s="252"/>
      <c r="U11" s="252"/>
      <c r="V11" s="391"/>
      <c r="X11" s="473"/>
      <c r="Y11" s="473"/>
      <c r="Z11" s="473"/>
      <c r="AA11" s="473"/>
      <c r="AB11" s="473"/>
      <c r="AC11" s="473"/>
      <c r="AD11" s="473"/>
      <c r="AE11" s="473"/>
      <c r="AF11" s="473"/>
    </row>
    <row r="12" spans="1:32" ht="27.95" customHeight="1" x14ac:dyDescent="0.2">
      <c r="A12" s="473"/>
      <c r="B12" s="459"/>
      <c r="C12" s="459"/>
      <c r="I12" s="473"/>
      <c r="J12" s="473"/>
      <c r="K12" s="473"/>
      <c r="L12" s="473"/>
      <c r="M12" s="473"/>
      <c r="N12" s="473"/>
      <c r="P12" s="525" t="s">
        <v>138</v>
      </c>
      <c r="S12" s="252"/>
      <c r="T12" s="252"/>
      <c r="U12" s="252"/>
      <c r="V12" s="391"/>
      <c r="X12" s="473"/>
      <c r="Y12" s="473"/>
      <c r="Z12" s="473"/>
      <c r="AA12" s="473"/>
      <c r="AB12" s="473"/>
      <c r="AC12" s="473"/>
      <c r="AD12" s="473"/>
      <c r="AE12" s="473"/>
      <c r="AF12" s="473"/>
    </row>
    <row r="13" spans="1:32" s="246" customFormat="1" ht="24" customHeight="1" thickBot="1" x14ac:dyDescent="0.25">
      <c r="B13" s="459"/>
      <c r="C13" s="249"/>
      <c r="H13" s="402"/>
      <c r="X13" s="346"/>
      <c r="Y13" s="346"/>
      <c r="Z13" s="346"/>
    </row>
    <row r="14" spans="1:32" ht="24" customHeight="1" thickTop="1" x14ac:dyDescent="0.35">
      <c r="A14" s="604" t="s">
        <v>33</v>
      </c>
      <c r="B14" s="613" t="s">
        <v>34</v>
      </c>
      <c r="C14" s="613" t="s">
        <v>35</v>
      </c>
      <c r="D14" s="625" t="s">
        <v>36</v>
      </c>
      <c r="E14" s="637" t="s">
        <v>37</v>
      </c>
      <c r="F14" s="638"/>
      <c r="G14" s="638"/>
      <c r="H14" s="638"/>
      <c r="I14" s="638"/>
      <c r="J14" s="639"/>
      <c r="K14" s="610" t="s">
        <v>44</v>
      </c>
      <c r="L14" s="611"/>
      <c r="M14" s="611"/>
      <c r="N14" s="611"/>
      <c r="O14" s="611"/>
      <c r="P14" s="611"/>
      <c r="Q14" s="612"/>
      <c r="R14" s="604" t="s">
        <v>53</v>
      </c>
      <c r="S14" s="629"/>
      <c r="T14" s="629"/>
      <c r="U14" s="629"/>
      <c r="V14" s="629"/>
      <c r="W14" s="629"/>
    </row>
    <row r="15" spans="1:32" ht="23.25" customHeight="1" x14ac:dyDescent="0.35">
      <c r="A15" s="605"/>
      <c r="B15" s="614"/>
      <c r="C15" s="614"/>
      <c r="D15" s="626"/>
      <c r="E15" s="640"/>
      <c r="F15" s="641"/>
      <c r="G15" s="641"/>
      <c r="H15" s="641"/>
      <c r="I15" s="641"/>
      <c r="J15" s="642"/>
      <c r="K15" s="547" t="s">
        <v>46</v>
      </c>
      <c r="L15" s="541" t="s">
        <v>45</v>
      </c>
      <c r="M15" s="541"/>
      <c r="N15" s="541"/>
      <c r="O15" s="541"/>
      <c r="P15" s="541"/>
      <c r="Q15" s="542"/>
      <c r="R15" s="605"/>
      <c r="S15" s="539"/>
      <c r="T15" s="539"/>
      <c r="U15" s="539"/>
      <c r="V15" s="539"/>
      <c r="W15" s="539"/>
    </row>
    <row r="16" spans="1:32" ht="23.25" customHeight="1" x14ac:dyDescent="0.2">
      <c r="A16" s="605"/>
      <c r="B16" s="614"/>
      <c r="C16" s="614"/>
      <c r="D16" s="626"/>
      <c r="E16" s="621" t="s">
        <v>38</v>
      </c>
      <c r="F16" s="545" t="s">
        <v>39</v>
      </c>
      <c r="G16" s="545" t="s">
        <v>40</v>
      </c>
      <c r="H16" s="543" t="s">
        <v>41</v>
      </c>
      <c r="I16" s="543" t="s">
        <v>42</v>
      </c>
      <c r="J16" s="633" t="s">
        <v>43</v>
      </c>
      <c r="K16" s="547"/>
      <c r="L16" s="543" t="s">
        <v>47</v>
      </c>
      <c r="M16" s="543" t="s">
        <v>48</v>
      </c>
      <c r="N16" s="543" t="s">
        <v>49</v>
      </c>
      <c r="O16" s="543" t="s">
        <v>50</v>
      </c>
      <c r="P16" s="543" t="s">
        <v>51</v>
      </c>
      <c r="Q16" s="635" t="s">
        <v>52</v>
      </c>
      <c r="R16" s="605"/>
      <c r="S16" s="539"/>
      <c r="T16" s="539"/>
      <c r="U16" s="539"/>
      <c r="V16" s="539"/>
      <c r="W16" s="539"/>
    </row>
    <row r="17" spans="1:23" x14ac:dyDescent="0.2">
      <c r="A17" s="605"/>
      <c r="B17" s="614"/>
      <c r="C17" s="614"/>
      <c r="D17" s="626"/>
      <c r="E17" s="621"/>
      <c r="F17" s="545"/>
      <c r="G17" s="545"/>
      <c r="H17" s="543"/>
      <c r="I17" s="543"/>
      <c r="J17" s="633"/>
      <c r="K17" s="547"/>
      <c r="L17" s="543"/>
      <c r="M17" s="543"/>
      <c r="N17" s="543"/>
      <c r="O17" s="543"/>
      <c r="P17" s="543"/>
      <c r="Q17" s="635"/>
      <c r="R17" s="605"/>
      <c r="S17" s="539"/>
      <c r="T17" s="539"/>
      <c r="U17" s="539"/>
      <c r="V17" s="539"/>
      <c r="W17" s="539"/>
    </row>
    <row r="18" spans="1:23" x14ac:dyDescent="0.2">
      <c r="A18" s="605"/>
      <c r="B18" s="614"/>
      <c r="C18" s="614"/>
      <c r="D18" s="626"/>
      <c r="E18" s="621"/>
      <c r="F18" s="545"/>
      <c r="G18" s="545"/>
      <c r="H18" s="543"/>
      <c r="I18" s="543"/>
      <c r="J18" s="633"/>
      <c r="K18" s="547"/>
      <c r="L18" s="543"/>
      <c r="M18" s="543"/>
      <c r="N18" s="543"/>
      <c r="O18" s="543"/>
      <c r="P18" s="543"/>
      <c r="Q18" s="635"/>
      <c r="R18" s="605"/>
      <c r="S18" s="539"/>
      <c r="T18" s="539"/>
      <c r="U18" s="539"/>
      <c r="V18" s="539"/>
      <c r="W18" s="539"/>
    </row>
    <row r="19" spans="1:23" ht="23.25" customHeight="1" x14ac:dyDescent="0.2">
      <c r="A19" s="605"/>
      <c r="B19" s="614"/>
      <c r="C19" s="614"/>
      <c r="D19" s="626"/>
      <c r="E19" s="621"/>
      <c r="F19" s="545"/>
      <c r="G19" s="545"/>
      <c r="H19" s="543"/>
      <c r="I19" s="543"/>
      <c r="J19" s="633"/>
      <c r="K19" s="547"/>
      <c r="L19" s="543"/>
      <c r="M19" s="543"/>
      <c r="N19" s="543"/>
      <c r="O19" s="543"/>
      <c r="P19" s="543"/>
      <c r="Q19" s="635"/>
      <c r="R19" s="605" t="s">
        <v>54</v>
      </c>
      <c r="S19" s="539" t="s">
        <v>55</v>
      </c>
      <c r="T19" s="539" t="s">
        <v>56</v>
      </c>
      <c r="U19" s="539" t="s">
        <v>57</v>
      </c>
      <c r="V19" s="539" t="s">
        <v>58</v>
      </c>
      <c r="W19" s="539" t="s">
        <v>59</v>
      </c>
    </row>
    <row r="20" spans="1:23" x14ac:dyDescent="0.2">
      <c r="A20" s="605"/>
      <c r="B20" s="614"/>
      <c r="C20" s="614"/>
      <c r="D20" s="626"/>
      <c r="E20" s="621"/>
      <c r="F20" s="545"/>
      <c r="G20" s="545"/>
      <c r="H20" s="543"/>
      <c r="I20" s="543"/>
      <c r="J20" s="633"/>
      <c r="K20" s="547"/>
      <c r="L20" s="543"/>
      <c r="M20" s="543"/>
      <c r="N20" s="543"/>
      <c r="O20" s="543"/>
      <c r="P20" s="543"/>
      <c r="Q20" s="635"/>
      <c r="R20" s="605"/>
      <c r="S20" s="539"/>
      <c r="T20" s="539"/>
      <c r="U20" s="539"/>
      <c r="V20" s="539"/>
      <c r="W20" s="539"/>
    </row>
    <row r="21" spans="1:23" x14ac:dyDescent="0.2">
      <c r="A21" s="605"/>
      <c r="B21" s="614"/>
      <c r="C21" s="614"/>
      <c r="D21" s="626"/>
      <c r="E21" s="621"/>
      <c r="F21" s="545"/>
      <c r="G21" s="545"/>
      <c r="H21" s="543"/>
      <c r="I21" s="543"/>
      <c r="J21" s="633"/>
      <c r="K21" s="547"/>
      <c r="L21" s="543"/>
      <c r="M21" s="543"/>
      <c r="N21" s="543"/>
      <c r="O21" s="543"/>
      <c r="P21" s="543"/>
      <c r="Q21" s="635"/>
      <c r="R21" s="605"/>
      <c r="S21" s="539"/>
      <c r="T21" s="539"/>
      <c r="U21" s="539"/>
      <c r="V21" s="539"/>
      <c r="W21" s="539"/>
    </row>
    <row r="22" spans="1:23" ht="39" customHeight="1" thickBot="1" x14ac:dyDescent="0.25">
      <c r="A22" s="606"/>
      <c r="B22" s="615"/>
      <c r="C22" s="615"/>
      <c r="D22" s="627"/>
      <c r="E22" s="622"/>
      <c r="F22" s="546"/>
      <c r="G22" s="546"/>
      <c r="H22" s="544"/>
      <c r="I22" s="544"/>
      <c r="J22" s="634"/>
      <c r="K22" s="548"/>
      <c r="L22" s="544"/>
      <c r="M22" s="544"/>
      <c r="N22" s="544"/>
      <c r="O22" s="544"/>
      <c r="P22" s="544"/>
      <c r="Q22" s="636"/>
      <c r="R22" s="606"/>
      <c r="S22" s="540"/>
      <c r="T22" s="540"/>
      <c r="U22" s="540"/>
      <c r="V22" s="540"/>
      <c r="W22" s="540"/>
    </row>
    <row r="23" spans="1:23" ht="35.25" customHeight="1" thickTop="1" thickBot="1" x14ac:dyDescent="0.25">
      <c r="A23" s="106">
        <v>1</v>
      </c>
      <c r="B23" s="107">
        <v>2</v>
      </c>
      <c r="C23" s="108">
        <v>3</v>
      </c>
      <c r="D23" s="109">
        <v>4</v>
      </c>
      <c r="E23" s="106">
        <v>5</v>
      </c>
      <c r="F23" s="108">
        <v>6</v>
      </c>
      <c r="G23" s="108">
        <v>7</v>
      </c>
      <c r="H23" s="110">
        <v>8</v>
      </c>
      <c r="I23" s="108">
        <v>9</v>
      </c>
      <c r="J23" s="111">
        <v>10</v>
      </c>
      <c r="K23" s="112">
        <v>11</v>
      </c>
      <c r="L23" s="108">
        <v>12</v>
      </c>
      <c r="M23" s="108">
        <v>13</v>
      </c>
      <c r="N23" s="108">
        <v>14</v>
      </c>
      <c r="O23" s="108">
        <v>15</v>
      </c>
      <c r="P23" s="108">
        <v>16</v>
      </c>
      <c r="Q23" s="109">
        <v>17</v>
      </c>
      <c r="R23" s="106">
        <v>18</v>
      </c>
      <c r="S23" s="108">
        <v>19</v>
      </c>
      <c r="T23" s="108">
        <v>20</v>
      </c>
      <c r="U23" s="108">
        <v>21</v>
      </c>
      <c r="V23" s="108">
        <v>22</v>
      </c>
      <c r="W23" s="111">
        <v>23</v>
      </c>
    </row>
    <row r="24" spans="1:23" ht="35.25" customHeight="1" thickTop="1" thickBot="1" x14ac:dyDescent="0.25">
      <c r="A24" s="607" t="s">
        <v>126</v>
      </c>
      <c r="B24" s="608"/>
      <c r="C24" s="608"/>
      <c r="D24" s="608"/>
      <c r="E24" s="608"/>
      <c r="F24" s="608"/>
      <c r="G24" s="608"/>
      <c r="H24" s="608"/>
      <c r="I24" s="608"/>
      <c r="J24" s="608"/>
      <c r="K24" s="608"/>
      <c r="L24" s="608"/>
      <c r="M24" s="608"/>
      <c r="N24" s="608"/>
      <c r="O24" s="608"/>
      <c r="P24" s="608"/>
      <c r="Q24" s="608"/>
      <c r="R24" s="608"/>
      <c r="S24" s="608"/>
      <c r="T24" s="608"/>
      <c r="U24" s="608"/>
      <c r="V24" s="608"/>
      <c r="W24" s="609"/>
    </row>
    <row r="25" spans="1:23" ht="35.25" customHeight="1" thickTop="1" thickBot="1" x14ac:dyDescent="0.25">
      <c r="A25" s="113"/>
      <c r="B25" s="623" t="s">
        <v>63</v>
      </c>
      <c r="C25" s="623"/>
      <c r="D25" s="600" t="s">
        <v>107</v>
      </c>
      <c r="E25" s="600"/>
      <c r="F25" s="600"/>
      <c r="G25" s="600"/>
      <c r="H25" s="600"/>
      <c r="I25" s="600"/>
      <c r="J25" s="628"/>
      <c r="K25" s="114"/>
      <c r="L25" s="115"/>
      <c r="M25" s="115"/>
      <c r="N25" s="115"/>
      <c r="O25" s="115"/>
      <c r="P25" s="115"/>
      <c r="Q25" s="116"/>
      <c r="R25" s="442"/>
      <c r="S25" s="422"/>
      <c r="T25" s="422"/>
      <c r="U25" s="422"/>
      <c r="V25" s="117"/>
      <c r="W25" s="118"/>
    </row>
    <row r="26" spans="1:23" ht="35.25" customHeight="1" thickBot="1" x14ac:dyDescent="0.25">
      <c r="A26" s="119">
        <v>1</v>
      </c>
      <c r="B26" s="120" t="s">
        <v>143</v>
      </c>
      <c r="C26" s="121" t="s">
        <v>244</v>
      </c>
      <c r="D26" s="528" t="s">
        <v>151</v>
      </c>
      <c r="E26" s="122">
        <v>1</v>
      </c>
      <c r="F26" s="123"/>
      <c r="G26" s="123"/>
      <c r="H26" s="124"/>
      <c r="I26" s="470">
        <v>3</v>
      </c>
      <c r="J26" s="472">
        <v>2</v>
      </c>
      <c r="K26" s="471">
        <v>90</v>
      </c>
      <c r="L26" s="470">
        <v>30</v>
      </c>
      <c r="M26" s="470">
        <v>15</v>
      </c>
      <c r="N26" s="470">
        <v>15</v>
      </c>
      <c r="O26" s="470"/>
      <c r="P26" s="470">
        <v>30</v>
      </c>
      <c r="Q26" s="469">
        <v>30</v>
      </c>
      <c r="R26" s="346">
        <v>2</v>
      </c>
      <c r="S26" s="123"/>
      <c r="T26" s="123"/>
      <c r="U26" s="123"/>
      <c r="V26" s="123"/>
      <c r="W26" s="127"/>
    </row>
    <row r="27" spans="1:23" ht="35.25" customHeight="1" thickBot="1" x14ac:dyDescent="0.25">
      <c r="A27" s="119">
        <v>2</v>
      </c>
      <c r="B27" s="120" t="s">
        <v>2</v>
      </c>
      <c r="C27" s="121" t="s">
        <v>5</v>
      </c>
      <c r="D27" s="529" t="s">
        <v>152</v>
      </c>
      <c r="E27" s="122">
        <v>1</v>
      </c>
      <c r="F27" s="123"/>
      <c r="G27" s="123"/>
      <c r="H27" s="124"/>
      <c r="I27" s="470">
        <v>5</v>
      </c>
      <c r="J27" s="472">
        <v>3</v>
      </c>
      <c r="K27" s="471">
        <v>135</v>
      </c>
      <c r="L27" s="470">
        <v>45</v>
      </c>
      <c r="M27" s="470">
        <v>15</v>
      </c>
      <c r="N27" s="470"/>
      <c r="O27" s="470">
        <v>30</v>
      </c>
      <c r="P27" s="470">
        <v>45</v>
      </c>
      <c r="Q27" s="469">
        <v>45</v>
      </c>
      <c r="R27" s="122">
        <v>3</v>
      </c>
      <c r="S27" s="123"/>
      <c r="T27" s="123"/>
      <c r="U27" s="123"/>
      <c r="V27" s="123"/>
      <c r="W27" s="127"/>
    </row>
    <row r="28" spans="1:23" ht="68.25" customHeight="1" thickBot="1" x14ac:dyDescent="0.25">
      <c r="A28" s="119">
        <v>3</v>
      </c>
      <c r="B28" s="120" t="s">
        <v>144</v>
      </c>
      <c r="C28" s="121" t="s">
        <v>245</v>
      </c>
      <c r="D28" s="529" t="s">
        <v>153</v>
      </c>
      <c r="E28" s="122">
        <v>2</v>
      </c>
      <c r="F28" s="123"/>
      <c r="G28" s="123"/>
      <c r="H28" s="124"/>
      <c r="I28" s="470">
        <v>3</v>
      </c>
      <c r="J28" s="472">
        <v>2</v>
      </c>
      <c r="K28" s="471">
        <v>90</v>
      </c>
      <c r="L28" s="470">
        <v>30</v>
      </c>
      <c r="M28" s="470">
        <v>15</v>
      </c>
      <c r="N28" s="470">
        <v>15</v>
      </c>
      <c r="O28" s="470"/>
      <c r="P28" s="470">
        <v>30</v>
      </c>
      <c r="Q28" s="469">
        <v>30</v>
      </c>
      <c r="R28" s="122"/>
      <c r="S28" s="123">
        <v>2</v>
      </c>
      <c r="T28" s="123"/>
      <c r="U28" s="123"/>
      <c r="V28" s="123"/>
      <c r="W28" s="127"/>
    </row>
    <row r="29" spans="1:23" ht="34.5" customHeight="1" thickBot="1" x14ac:dyDescent="0.25">
      <c r="A29" s="119">
        <v>4</v>
      </c>
      <c r="B29" s="120" t="s">
        <v>3</v>
      </c>
      <c r="C29" s="121" t="s">
        <v>7</v>
      </c>
      <c r="D29" s="529" t="s">
        <v>154</v>
      </c>
      <c r="E29" s="122">
        <v>1</v>
      </c>
      <c r="F29" s="123"/>
      <c r="G29" s="123"/>
      <c r="H29" s="124"/>
      <c r="I29" s="470">
        <v>3</v>
      </c>
      <c r="J29" s="472">
        <v>2</v>
      </c>
      <c r="K29" s="471">
        <v>90</v>
      </c>
      <c r="L29" s="470">
        <v>30</v>
      </c>
      <c r="M29" s="470">
        <v>15</v>
      </c>
      <c r="N29" s="470">
        <v>15</v>
      </c>
      <c r="O29" s="470"/>
      <c r="P29" s="470">
        <v>30</v>
      </c>
      <c r="Q29" s="469">
        <v>30</v>
      </c>
      <c r="R29" s="122">
        <v>2</v>
      </c>
      <c r="S29" s="123"/>
      <c r="T29" s="123"/>
      <c r="U29" s="123"/>
      <c r="V29" s="123"/>
      <c r="W29" s="127"/>
    </row>
    <row r="30" spans="1:23" ht="52.5" customHeight="1" thickBot="1" x14ac:dyDescent="0.25">
      <c r="A30" s="119">
        <v>5</v>
      </c>
      <c r="B30" s="120" t="s">
        <v>145</v>
      </c>
      <c r="C30" s="121" t="s">
        <v>246</v>
      </c>
      <c r="D30" s="529" t="s">
        <v>155</v>
      </c>
      <c r="E30" s="122">
        <v>1</v>
      </c>
      <c r="F30" s="123"/>
      <c r="G30" s="123"/>
      <c r="H30" s="124"/>
      <c r="I30" s="470">
        <v>3</v>
      </c>
      <c r="J30" s="472">
        <v>2</v>
      </c>
      <c r="K30" s="471">
        <v>90</v>
      </c>
      <c r="L30" s="470">
        <v>30</v>
      </c>
      <c r="M30" s="470">
        <v>15</v>
      </c>
      <c r="N30" s="470">
        <v>15</v>
      </c>
      <c r="O30" s="470"/>
      <c r="P30" s="470">
        <v>30</v>
      </c>
      <c r="Q30" s="469">
        <v>30</v>
      </c>
      <c r="R30" s="122">
        <v>2</v>
      </c>
      <c r="S30" s="123"/>
      <c r="T30" s="123"/>
      <c r="U30" s="123"/>
      <c r="V30" s="123"/>
      <c r="W30" s="127"/>
    </row>
    <row r="31" spans="1:23" ht="38.25" customHeight="1" thickBot="1" x14ac:dyDescent="0.25">
      <c r="A31" s="119">
        <v>6</v>
      </c>
      <c r="B31" s="120" t="s">
        <v>146</v>
      </c>
      <c r="C31" s="121" t="s">
        <v>247</v>
      </c>
      <c r="D31" s="529" t="s">
        <v>156</v>
      </c>
      <c r="E31" s="122">
        <v>1</v>
      </c>
      <c r="F31" s="123"/>
      <c r="G31" s="123"/>
      <c r="H31" s="124"/>
      <c r="I31" s="470">
        <v>5</v>
      </c>
      <c r="J31" s="472">
        <v>3</v>
      </c>
      <c r="K31" s="471">
        <v>135</v>
      </c>
      <c r="L31" s="151">
        <v>45</v>
      </c>
      <c r="M31" s="151"/>
      <c r="N31" s="151">
        <v>45</v>
      </c>
      <c r="O31" s="151"/>
      <c r="P31" s="151">
        <v>45</v>
      </c>
      <c r="Q31" s="152">
        <v>45</v>
      </c>
      <c r="R31" s="122">
        <v>3</v>
      </c>
      <c r="S31" s="123"/>
      <c r="T31" s="123"/>
      <c r="U31" s="123"/>
      <c r="V31" s="123"/>
      <c r="W31" s="127"/>
    </row>
    <row r="32" spans="1:23" ht="55.5" customHeight="1" thickBot="1" x14ac:dyDescent="0.25">
      <c r="A32" s="119">
        <v>7</v>
      </c>
      <c r="B32" s="120" t="s">
        <v>147</v>
      </c>
      <c r="C32" s="121" t="s">
        <v>248</v>
      </c>
      <c r="D32" s="529" t="s">
        <v>157</v>
      </c>
      <c r="E32" s="122">
        <v>3</v>
      </c>
      <c r="F32" s="123"/>
      <c r="G32" s="123"/>
      <c r="H32" s="124"/>
      <c r="I32" s="470">
        <v>3</v>
      </c>
      <c r="J32" s="472">
        <v>2</v>
      </c>
      <c r="K32" s="471">
        <v>90</v>
      </c>
      <c r="L32" s="470">
        <v>30</v>
      </c>
      <c r="M32" s="470">
        <v>15</v>
      </c>
      <c r="N32" s="470">
        <v>15</v>
      </c>
      <c r="O32" s="470"/>
      <c r="P32" s="470">
        <v>30</v>
      </c>
      <c r="Q32" s="469">
        <v>30</v>
      </c>
      <c r="R32" s="246"/>
      <c r="S32" s="123"/>
      <c r="T32" s="123">
        <v>2</v>
      </c>
      <c r="U32" s="123"/>
      <c r="V32" s="246"/>
      <c r="W32" s="127"/>
    </row>
    <row r="33" spans="1:23" ht="36" customHeight="1" thickBot="1" x14ac:dyDescent="0.25">
      <c r="A33" s="119">
        <v>8</v>
      </c>
      <c r="B33" s="120" t="s">
        <v>148</v>
      </c>
      <c r="C33" s="121" t="s">
        <v>249</v>
      </c>
      <c r="D33" s="529" t="s">
        <v>158</v>
      </c>
      <c r="E33" s="122">
        <v>1</v>
      </c>
      <c r="F33" s="123"/>
      <c r="G33" s="123"/>
      <c r="H33" s="124"/>
      <c r="I33" s="470">
        <v>5</v>
      </c>
      <c r="J33" s="472">
        <v>3</v>
      </c>
      <c r="K33" s="471">
        <v>135</v>
      </c>
      <c r="L33" s="151">
        <v>45</v>
      </c>
      <c r="M33" s="151"/>
      <c r="N33" s="151">
        <v>45</v>
      </c>
      <c r="O33" s="151"/>
      <c r="P33" s="151">
        <v>45</v>
      </c>
      <c r="Q33" s="152">
        <v>45</v>
      </c>
      <c r="R33" s="122">
        <v>3</v>
      </c>
      <c r="S33" s="123"/>
      <c r="T33" s="123"/>
      <c r="U33" s="123"/>
      <c r="V33" s="123"/>
      <c r="W33" s="127"/>
    </row>
    <row r="34" spans="1:23" ht="36" customHeight="1" thickBot="1" x14ac:dyDescent="0.25">
      <c r="A34" s="119">
        <v>9</v>
      </c>
      <c r="B34" s="120" t="s">
        <v>149</v>
      </c>
      <c r="C34" s="121" t="s">
        <v>250</v>
      </c>
      <c r="D34" s="529" t="s">
        <v>159</v>
      </c>
      <c r="E34" s="122">
        <v>3</v>
      </c>
      <c r="F34" s="123"/>
      <c r="G34" s="123"/>
      <c r="H34" s="124"/>
      <c r="I34" s="470">
        <v>3</v>
      </c>
      <c r="J34" s="472">
        <v>2</v>
      </c>
      <c r="K34" s="471">
        <v>90</v>
      </c>
      <c r="L34" s="470">
        <v>30</v>
      </c>
      <c r="M34" s="470">
        <v>15</v>
      </c>
      <c r="N34" s="470">
        <v>15</v>
      </c>
      <c r="O34" s="470"/>
      <c r="P34" s="470">
        <v>30</v>
      </c>
      <c r="Q34" s="469">
        <v>30</v>
      </c>
      <c r="R34" s="122"/>
      <c r="S34" s="123"/>
      <c r="T34" s="123">
        <v>2</v>
      </c>
      <c r="U34" s="123"/>
      <c r="V34" s="246"/>
      <c r="W34" s="127"/>
    </row>
    <row r="35" spans="1:23" ht="36" customHeight="1" thickBot="1" x14ac:dyDescent="0.25">
      <c r="A35" s="119">
        <v>10</v>
      </c>
      <c r="B35" s="120" t="s">
        <v>4</v>
      </c>
      <c r="C35" s="121" t="s">
        <v>6</v>
      </c>
      <c r="D35" s="529" t="s">
        <v>160</v>
      </c>
      <c r="E35" s="122">
        <v>2</v>
      </c>
      <c r="F35" s="123"/>
      <c r="G35" s="123"/>
      <c r="H35" s="124"/>
      <c r="I35" s="470">
        <v>3</v>
      </c>
      <c r="J35" s="472">
        <v>2</v>
      </c>
      <c r="K35" s="471">
        <v>90</v>
      </c>
      <c r="L35" s="470">
        <v>30</v>
      </c>
      <c r="M35" s="470">
        <v>15</v>
      </c>
      <c r="N35" s="470">
        <v>15</v>
      </c>
      <c r="O35" s="470"/>
      <c r="P35" s="470">
        <v>30</v>
      </c>
      <c r="Q35" s="469">
        <v>30</v>
      </c>
      <c r="R35" s="122"/>
      <c r="S35" s="123">
        <v>2</v>
      </c>
      <c r="T35" s="123"/>
      <c r="U35" s="374"/>
      <c r="V35" s="123"/>
      <c r="W35" s="127"/>
    </row>
    <row r="36" spans="1:23" ht="36" customHeight="1" thickBot="1" x14ac:dyDescent="0.25">
      <c r="A36" s="119">
        <v>11</v>
      </c>
      <c r="B36" s="120" t="s">
        <v>150</v>
      </c>
      <c r="C36" s="121" t="s">
        <v>251</v>
      </c>
      <c r="D36" s="529" t="s">
        <v>161</v>
      </c>
      <c r="E36" s="122">
        <v>3</v>
      </c>
      <c r="F36" s="123"/>
      <c r="G36" s="123"/>
      <c r="H36" s="124"/>
      <c r="I36" s="470">
        <v>3</v>
      </c>
      <c r="J36" s="472">
        <v>2</v>
      </c>
      <c r="K36" s="471">
        <v>90</v>
      </c>
      <c r="L36" s="470">
        <v>30</v>
      </c>
      <c r="M36" s="470">
        <v>15</v>
      </c>
      <c r="N36" s="470">
        <v>15</v>
      </c>
      <c r="O36" s="470"/>
      <c r="P36" s="470">
        <v>30</v>
      </c>
      <c r="Q36" s="469">
        <v>30</v>
      </c>
      <c r="R36" s="122"/>
      <c r="S36" s="123"/>
      <c r="T36" s="123">
        <v>2</v>
      </c>
      <c r="U36" s="374"/>
      <c r="V36" s="123"/>
      <c r="W36" s="127"/>
    </row>
    <row r="37" spans="1:23" ht="36" customHeight="1" thickBot="1" x14ac:dyDescent="0.25">
      <c r="A37" s="128"/>
      <c r="B37" s="129"/>
      <c r="C37" s="130"/>
      <c r="D37" s="131" t="s">
        <v>128</v>
      </c>
      <c r="E37" s="132"/>
      <c r="F37" s="133"/>
      <c r="G37" s="133"/>
      <c r="H37" s="134"/>
      <c r="I37" s="135">
        <f t="shared" ref="I37:N37" si="0">SUM(I26:I36)</f>
        <v>39</v>
      </c>
      <c r="J37" s="136">
        <f t="shared" si="0"/>
        <v>25</v>
      </c>
      <c r="K37" s="137">
        <f t="shared" si="0"/>
        <v>1125</v>
      </c>
      <c r="L37" s="138">
        <f t="shared" si="0"/>
        <v>375</v>
      </c>
      <c r="M37" s="138">
        <f t="shared" si="0"/>
        <v>135</v>
      </c>
      <c r="N37" s="138">
        <f t="shared" si="0"/>
        <v>210</v>
      </c>
      <c r="O37" s="138">
        <v>30</v>
      </c>
      <c r="P37" s="138">
        <f>SUM(P26:P36)</f>
        <v>375</v>
      </c>
      <c r="Q37" s="139">
        <f>SUM(Q26:Q36)</f>
        <v>375</v>
      </c>
      <c r="R37" s="140">
        <f>SUM(R25:R36)</f>
        <v>15</v>
      </c>
      <c r="S37" s="141">
        <f>SUM(S26:S36)</f>
        <v>4</v>
      </c>
      <c r="T37" s="141">
        <f>SUM(T25:T36)</f>
        <v>6</v>
      </c>
      <c r="U37" s="141">
        <f>SUM(U25:U36)</f>
        <v>0</v>
      </c>
      <c r="V37" s="141">
        <f>SUM(V25:V36)</f>
        <v>0</v>
      </c>
      <c r="W37" s="142"/>
    </row>
    <row r="38" spans="1:23" ht="36" customHeight="1" thickTop="1" thickBot="1" x14ac:dyDescent="0.25">
      <c r="A38" s="607" t="s">
        <v>65</v>
      </c>
      <c r="B38" s="608"/>
      <c r="C38" s="608"/>
      <c r="D38" s="608"/>
      <c r="E38" s="608"/>
      <c r="F38" s="608"/>
      <c r="G38" s="608"/>
      <c r="H38" s="608"/>
      <c r="I38" s="608"/>
      <c r="J38" s="608"/>
      <c r="K38" s="608"/>
      <c r="L38" s="608"/>
      <c r="M38" s="608"/>
      <c r="N38" s="608"/>
      <c r="O38" s="608"/>
      <c r="P38" s="608"/>
      <c r="Q38" s="608"/>
      <c r="R38" s="608"/>
      <c r="S38" s="608"/>
      <c r="T38" s="608"/>
      <c r="U38" s="608"/>
      <c r="V38" s="608"/>
      <c r="W38" s="609"/>
    </row>
    <row r="39" spans="1:23" ht="36" customHeight="1" thickTop="1" thickBot="1" x14ac:dyDescent="0.25">
      <c r="A39" s="114"/>
      <c r="B39" s="579" t="s">
        <v>67</v>
      </c>
      <c r="C39" s="580"/>
      <c r="D39" s="618" t="s">
        <v>66</v>
      </c>
      <c r="E39" s="619"/>
      <c r="F39" s="619"/>
      <c r="G39" s="619"/>
      <c r="H39" s="619"/>
      <c r="I39" s="619"/>
      <c r="J39" s="620"/>
      <c r="K39" s="114"/>
      <c r="L39" s="115"/>
      <c r="M39" s="115"/>
      <c r="N39" s="115"/>
      <c r="O39" s="115"/>
      <c r="P39" s="115"/>
      <c r="Q39" s="116"/>
      <c r="R39" s="425"/>
      <c r="S39" s="115"/>
      <c r="T39" s="115"/>
      <c r="U39" s="115"/>
      <c r="V39" s="115"/>
      <c r="W39" s="116"/>
    </row>
    <row r="40" spans="1:23" ht="56.25" customHeight="1" thickBot="1" x14ac:dyDescent="0.25">
      <c r="A40" s="119">
        <v>1</v>
      </c>
      <c r="B40" s="531" t="s">
        <v>162</v>
      </c>
      <c r="C40" s="173" t="s">
        <v>252</v>
      </c>
      <c r="D40" s="528" t="s">
        <v>167</v>
      </c>
      <c r="E40" s="146">
        <v>2</v>
      </c>
      <c r="F40" s="147"/>
      <c r="G40" s="147"/>
      <c r="H40" s="148"/>
      <c r="I40" s="148">
        <v>3</v>
      </c>
      <c r="J40" s="149">
        <v>2</v>
      </c>
      <c r="K40" s="150">
        <v>90</v>
      </c>
      <c r="L40" s="151">
        <v>30</v>
      </c>
      <c r="M40" s="151"/>
      <c r="N40" s="151">
        <v>30</v>
      </c>
      <c r="O40" s="151"/>
      <c r="P40" s="151">
        <v>30</v>
      </c>
      <c r="Q40" s="152">
        <v>30</v>
      </c>
      <c r="R40" s="146"/>
      <c r="S40" s="151">
        <v>2</v>
      </c>
      <c r="T40" s="151"/>
      <c r="U40" s="151"/>
      <c r="V40" s="151"/>
      <c r="W40" s="152"/>
    </row>
    <row r="41" spans="1:23" ht="82.5" customHeight="1" thickBot="1" x14ac:dyDescent="0.25">
      <c r="A41" s="119">
        <v>2</v>
      </c>
      <c r="B41" s="532" t="s">
        <v>163</v>
      </c>
      <c r="C41" s="173" t="s">
        <v>253</v>
      </c>
      <c r="D41" s="529" t="s">
        <v>168</v>
      </c>
      <c r="E41" s="146">
        <v>3</v>
      </c>
      <c r="F41" s="151"/>
      <c r="G41" s="151"/>
      <c r="H41" s="148"/>
      <c r="I41" s="148">
        <v>3</v>
      </c>
      <c r="J41" s="149">
        <v>2</v>
      </c>
      <c r="K41" s="150">
        <v>90</v>
      </c>
      <c r="L41" s="151">
        <v>30</v>
      </c>
      <c r="M41" s="151"/>
      <c r="N41" s="151">
        <v>30</v>
      </c>
      <c r="O41" s="151"/>
      <c r="P41" s="151">
        <v>30</v>
      </c>
      <c r="Q41" s="152">
        <v>30</v>
      </c>
      <c r="R41" s="146"/>
      <c r="S41" s="151"/>
      <c r="T41" s="151">
        <v>2</v>
      </c>
      <c r="U41" s="151"/>
      <c r="V41" s="151"/>
      <c r="W41" s="152"/>
    </row>
    <row r="42" spans="1:23" ht="39" customHeight="1" thickBot="1" x14ac:dyDescent="0.25">
      <c r="A42" s="119">
        <v>3</v>
      </c>
      <c r="B42" s="532" t="s">
        <v>164</v>
      </c>
      <c r="C42" s="173" t="s">
        <v>254</v>
      </c>
      <c r="D42" s="529" t="s">
        <v>169</v>
      </c>
      <c r="E42" s="146">
        <v>1</v>
      </c>
      <c r="F42" s="151"/>
      <c r="G42" s="151"/>
      <c r="H42" s="148"/>
      <c r="I42" s="151">
        <v>5</v>
      </c>
      <c r="J42" s="152">
        <v>3</v>
      </c>
      <c r="K42" s="150">
        <v>135</v>
      </c>
      <c r="L42" s="151">
        <v>45</v>
      </c>
      <c r="M42" s="151">
        <v>15</v>
      </c>
      <c r="N42" s="151">
        <v>30</v>
      </c>
      <c r="O42" s="151"/>
      <c r="P42" s="151">
        <v>45</v>
      </c>
      <c r="Q42" s="152">
        <v>45</v>
      </c>
      <c r="R42" s="146">
        <v>3</v>
      </c>
      <c r="S42" s="151"/>
      <c r="T42" s="151"/>
      <c r="U42" s="151"/>
      <c r="V42" s="151"/>
      <c r="W42" s="152"/>
    </row>
    <row r="43" spans="1:23" ht="39" customHeight="1" thickBot="1" x14ac:dyDescent="0.25">
      <c r="A43" s="119">
        <v>4</v>
      </c>
      <c r="B43" s="532" t="s">
        <v>165</v>
      </c>
      <c r="C43" s="173" t="s">
        <v>255</v>
      </c>
      <c r="D43" s="529" t="s">
        <v>170</v>
      </c>
      <c r="E43" s="146">
        <v>1</v>
      </c>
      <c r="F43" s="151"/>
      <c r="G43" s="151"/>
      <c r="H43" s="148"/>
      <c r="I43" s="151">
        <v>5</v>
      </c>
      <c r="J43" s="152">
        <v>3</v>
      </c>
      <c r="K43" s="150">
        <v>135</v>
      </c>
      <c r="L43" s="151">
        <v>45</v>
      </c>
      <c r="M43" s="151">
        <v>15</v>
      </c>
      <c r="N43" s="151">
        <v>30</v>
      </c>
      <c r="O43" s="151"/>
      <c r="P43" s="151">
        <v>45</v>
      </c>
      <c r="Q43" s="152">
        <v>45</v>
      </c>
      <c r="R43" s="146">
        <v>3</v>
      </c>
      <c r="S43" s="151"/>
      <c r="T43" s="151"/>
      <c r="U43" s="151"/>
      <c r="V43" s="151"/>
      <c r="W43" s="152"/>
    </row>
    <row r="44" spans="1:23" ht="30.75" customHeight="1" thickBot="1" x14ac:dyDescent="0.25">
      <c r="A44" s="119">
        <v>5</v>
      </c>
      <c r="B44" s="532" t="s">
        <v>166</v>
      </c>
      <c r="C44" s="173" t="s">
        <v>256</v>
      </c>
      <c r="D44" s="529" t="s">
        <v>171</v>
      </c>
      <c r="E44" s="146">
        <v>1</v>
      </c>
      <c r="F44" s="151"/>
      <c r="G44" s="151"/>
      <c r="H44" s="148"/>
      <c r="I44" s="151">
        <v>6</v>
      </c>
      <c r="J44" s="152">
        <v>4</v>
      </c>
      <c r="K44" s="150">
        <v>180</v>
      </c>
      <c r="L44" s="151">
        <v>60</v>
      </c>
      <c r="M44" s="151">
        <v>30</v>
      </c>
      <c r="N44" s="151">
        <v>15</v>
      </c>
      <c r="O44" s="151">
        <v>15</v>
      </c>
      <c r="P44" s="151">
        <v>60</v>
      </c>
      <c r="Q44" s="152">
        <v>60</v>
      </c>
      <c r="R44" s="146">
        <v>4</v>
      </c>
      <c r="S44" s="151"/>
      <c r="T44" s="151"/>
      <c r="U44" s="151"/>
      <c r="V44" s="151"/>
      <c r="W44" s="152"/>
    </row>
    <row r="45" spans="1:23" ht="56.25" customHeight="1" x14ac:dyDescent="0.2">
      <c r="A45" s="119">
        <v>6</v>
      </c>
      <c r="B45" s="533" t="s">
        <v>181</v>
      </c>
      <c r="C45" s="173" t="s">
        <v>257</v>
      </c>
      <c r="D45" s="523" t="s">
        <v>180</v>
      </c>
      <c r="E45" s="146">
        <v>3</v>
      </c>
      <c r="F45" s="151"/>
      <c r="G45" s="151"/>
      <c r="H45" s="148"/>
      <c r="I45" s="151">
        <v>6</v>
      </c>
      <c r="J45" s="152">
        <v>4</v>
      </c>
      <c r="K45" s="150">
        <v>180</v>
      </c>
      <c r="L45" s="151">
        <v>60</v>
      </c>
      <c r="M45" s="151">
        <v>30</v>
      </c>
      <c r="N45" s="151">
        <v>15</v>
      </c>
      <c r="O45" s="151">
        <v>15</v>
      </c>
      <c r="P45" s="151">
        <v>60</v>
      </c>
      <c r="Q45" s="152">
        <v>60</v>
      </c>
      <c r="R45" s="146"/>
      <c r="S45" s="151"/>
      <c r="T45" s="151">
        <v>4</v>
      </c>
      <c r="U45" s="151"/>
      <c r="V45" s="151"/>
      <c r="W45" s="152"/>
    </row>
    <row r="46" spans="1:23" s="246" customFormat="1" ht="33.75" customHeight="1" x14ac:dyDescent="0.2">
      <c r="A46" s="119">
        <v>7</v>
      </c>
      <c r="B46" s="533" t="s">
        <v>182</v>
      </c>
      <c r="C46" s="173" t="s">
        <v>258</v>
      </c>
      <c r="D46" s="523" t="s">
        <v>179</v>
      </c>
      <c r="E46" s="146">
        <v>2</v>
      </c>
      <c r="F46" s="151"/>
      <c r="H46" s="151"/>
      <c r="I46" s="151">
        <v>3</v>
      </c>
      <c r="J46" s="152">
        <v>2</v>
      </c>
      <c r="K46" s="150">
        <v>90</v>
      </c>
      <c r="L46" s="151">
        <v>30</v>
      </c>
      <c r="M46" s="151">
        <v>15</v>
      </c>
      <c r="N46" s="151"/>
      <c r="O46" s="151">
        <v>15</v>
      </c>
      <c r="P46" s="151">
        <v>30</v>
      </c>
      <c r="Q46" s="152">
        <v>30</v>
      </c>
      <c r="R46" s="146"/>
      <c r="S46" s="151">
        <v>2</v>
      </c>
      <c r="T46" s="151"/>
      <c r="U46" s="151"/>
      <c r="V46" s="151"/>
      <c r="W46" s="152"/>
    </row>
    <row r="47" spans="1:23" s="246" customFormat="1" ht="30" customHeight="1" x14ac:dyDescent="0.2">
      <c r="A47" s="119"/>
      <c r="B47" s="616" t="s">
        <v>69</v>
      </c>
      <c r="C47" s="617"/>
      <c r="D47" s="587" t="s">
        <v>68</v>
      </c>
      <c r="E47" s="587"/>
      <c r="F47" s="587"/>
      <c r="G47" s="587"/>
      <c r="H47" s="587"/>
      <c r="I47" s="587"/>
      <c r="J47" s="624"/>
      <c r="K47" s="119"/>
      <c r="L47" s="426"/>
      <c r="M47" s="426"/>
      <c r="N47" s="426"/>
      <c r="O47" s="426"/>
      <c r="P47" s="426"/>
      <c r="Q47" s="154"/>
      <c r="R47" s="146"/>
      <c r="S47" s="151"/>
      <c r="T47" s="151"/>
      <c r="U47" s="151"/>
      <c r="V47" s="151"/>
      <c r="W47" s="154"/>
    </row>
    <row r="48" spans="1:23" s="246" customFormat="1" ht="57" customHeight="1" x14ac:dyDescent="0.2">
      <c r="A48" s="119"/>
      <c r="B48" s="210" t="s">
        <v>183</v>
      </c>
      <c r="C48" s="527"/>
      <c r="D48" s="389" t="s">
        <v>178</v>
      </c>
      <c r="E48" s="390"/>
      <c r="F48" s="423"/>
      <c r="G48" s="423"/>
      <c r="H48" s="423"/>
      <c r="I48" s="423"/>
      <c r="J48" s="424"/>
      <c r="K48" s="119"/>
      <c r="L48" s="426"/>
      <c r="M48" s="426"/>
      <c r="N48" s="426"/>
      <c r="O48" s="426"/>
      <c r="P48" s="426"/>
      <c r="Q48" s="154"/>
      <c r="R48" s="146"/>
      <c r="S48" s="151"/>
      <c r="T48" s="151"/>
      <c r="U48" s="151"/>
      <c r="V48" s="151"/>
      <c r="W48" s="154"/>
    </row>
    <row r="49" spans="1:23" ht="34.5" customHeight="1" x14ac:dyDescent="0.35">
      <c r="A49" s="113">
        <v>8</v>
      </c>
      <c r="B49" s="365"/>
      <c r="C49" s="351" t="s">
        <v>15</v>
      </c>
      <c r="D49" s="534" t="s">
        <v>174</v>
      </c>
      <c r="E49" s="352">
        <v>4</v>
      </c>
      <c r="F49" s="201"/>
      <c r="G49" s="201"/>
      <c r="H49" s="200"/>
      <c r="I49" s="201">
        <v>5</v>
      </c>
      <c r="J49" s="202">
        <v>3</v>
      </c>
      <c r="K49" s="353">
        <v>135</v>
      </c>
      <c r="L49" s="201">
        <v>45</v>
      </c>
      <c r="M49" s="201">
        <v>15</v>
      </c>
      <c r="N49" s="201">
        <v>15</v>
      </c>
      <c r="O49" s="201">
        <v>15</v>
      </c>
      <c r="P49" s="201">
        <v>45</v>
      </c>
      <c r="Q49" s="202">
        <v>45</v>
      </c>
      <c r="R49" s="225"/>
      <c r="S49" s="226"/>
      <c r="T49" s="226"/>
      <c r="U49" s="226">
        <v>3</v>
      </c>
      <c r="V49" s="226"/>
      <c r="W49" s="202"/>
    </row>
    <row r="50" spans="1:23" ht="34.5" customHeight="1" x14ac:dyDescent="0.2">
      <c r="A50" s="119">
        <v>9</v>
      </c>
      <c r="B50" s="210"/>
      <c r="C50" s="145" t="s">
        <v>185</v>
      </c>
      <c r="D50" s="157" t="s">
        <v>184</v>
      </c>
      <c r="E50" s="122"/>
      <c r="F50" s="123"/>
      <c r="G50" s="123"/>
      <c r="H50" s="124">
        <v>3</v>
      </c>
      <c r="I50" s="123">
        <v>8</v>
      </c>
      <c r="J50" s="127">
        <v>5</v>
      </c>
      <c r="K50" s="126">
        <v>225</v>
      </c>
      <c r="L50" s="123">
        <v>75</v>
      </c>
      <c r="M50" s="123">
        <v>30</v>
      </c>
      <c r="N50" s="123">
        <v>15</v>
      </c>
      <c r="O50" s="123">
        <v>30</v>
      </c>
      <c r="P50" s="123">
        <v>75</v>
      </c>
      <c r="Q50" s="127">
        <v>75</v>
      </c>
      <c r="R50" s="146"/>
      <c r="S50" s="151"/>
      <c r="T50" s="151">
        <v>5</v>
      </c>
      <c r="U50" s="475"/>
      <c r="V50" s="151"/>
      <c r="W50" s="127"/>
    </row>
    <row r="51" spans="1:23" ht="54.75" customHeight="1" x14ac:dyDescent="0.2">
      <c r="A51" s="119"/>
      <c r="B51" s="210" t="s">
        <v>186</v>
      </c>
      <c r="C51" s="145"/>
      <c r="D51" s="155" t="s">
        <v>187</v>
      </c>
      <c r="E51" s="122"/>
      <c r="F51" s="123"/>
      <c r="G51" s="123"/>
      <c r="H51" s="124"/>
      <c r="I51" s="123"/>
      <c r="J51" s="127"/>
      <c r="K51" s="126"/>
      <c r="L51" s="123"/>
      <c r="M51" s="123"/>
      <c r="N51" s="123"/>
      <c r="O51" s="123"/>
      <c r="P51" s="123"/>
      <c r="Q51" s="127"/>
      <c r="R51" s="146"/>
      <c r="S51" s="151"/>
      <c r="T51" s="151"/>
      <c r="U51" s="151"/>
      <c r="V51" s="151"/>
      <c r="W51" s="127"/>
    </row>
    <row r="52" spans="1:23" s="246" customFormat="1" ht="37.5" customHeight="1" x14ac:dyDescent="0.2">
      <c r="A52" s="119">
        <v>10</v>
      </c>
      <c r="B52" s="210"/>
      <c r="C52" s="145" t="s">
        <v>189</v>
      </c>
      <c r="D52" s="523" t="s">
        <v>188</v>
      </c>
      <c r="E52" s="122"/>
      <c r="F52" s="123"/>
      <c r="G52" s="123"/>
      <c r="H52" s="124">
        <v>2</v>
      </c>
      <c r="I52" s="123">
        <v>6</v>
      </c>
      <c r="J52" s="127">
        <v>4</v>
      </c>
      <c r="K52" s="126">
        <v>180</v>
      </c>
      <c r="L52" s="123">
        <v>60</v>
      </c>
      <c r="M52" s="123">
        <v>30</v>
      </c>
      <c r="N52" s="123"/>
      <c r="O52" s="123">
        <v>30</v>
      </c>
      <c r="P52" s="123">
        <v>60</v>
      </c>
      <c r="Q52" s="127">
        <v>60</v>
      </c>
      <c r="R52" s="146"/>
      <c r="S52" s="151">
        <v>4</v>
      </c>
      <c r="T52" s="151"/>
      <c r="U52" s="453"/>
      <c r="V52" s="151"/>
      <c r="W52" s="127"/>
    </row>
    <row r="53" spans="1:23" ht="56.25" customHeight="1" x14ac:dyDescent="0.2">
      <c r="A53" s="119">
        <v>11</v>
      </c>
      <c r="B53" s="210"/>
      <c r="C53" s="145" t="s">
        <v>191</v>
      </c>
      <c r="D53" s="157" t="s">
        <v>190</v>
      </c>
      <c r="E53" s="122">
        <v>2</v>
      </c>
      <c r="F53" s="123"/>
      <c r="G53" s="123">
        <v>2</v>
      </c>
      <c r="H53" s="124"/>
      <c r="I53" s="123">
        <v>5</v>
      </c>
      <c r="J53" s="127">
        <v>3</v>
      </c>
      <c r="K53" s="126">
        <v>135</v>
      </c>
      <c r="L53" s="123">
        <v>45</v>
      </c>
      <c r="M53" s="123">
        <v>30</v>
      </c>
      <c r="N53" s="123">
        <v>15</v>
      </c>
      <c r="O53" s="123"/>
      <c r="P53" s="123">
        <v>45</v>
      </c>
      <c r="Q53" s="127">
        <v>45</v>
      </c>
      <c r="R53" s="146"/>
      <c r="S53" s="151">
        <v>3</v>
      </c>
      <c r="T53" s="151"/>
      <c r="U53" s="151"/>
      <c r="V53" s="151"/>
      <c r="W53" s="127"/>
    </row>
    <row r="54" spans="1:23" ht="38.25" customHeight="1" x14ac:dyDescent="0.2">
      <c r="A54" s="119">
        <v>12</v>
      </c>
      <c r="B54" s="210" t="s">
        <v>172</v>
      </c>
      <c r="C54" s="211" t="s">
        <v>192</v>
      </c>
      <c r="D54" s="523" t="s">
        <v>173</v>
      </c>
      <c r="E54" s="122">
        <v>2</v>
      </c>
      <c r="F54" s="123"/>
      <c r="G54" s="123"/>
      <c r="H54" s="124"/>
      <c r="I54" s="123">
        <v>5</v>
      </c>
      <c r="J54" s="127">
        <v>3</v>
      </c>
      <c r="K54" s="126">
        <v>135</v>
      </c>
      <c r="L54" s="123">
        <v>45</v>
      </c>
      <c r="M54" s="123">
        <v>15</v>
      </c>
      <c r="N54" s="123">
        <v>15</v>
      </c>
      <c r="O54" s="123">
        <v>15</v>
      </c>
      <c r="P54" s="123">
        <v>45</v>
      </c>
      <c r="Q54" s="127">
        <v>45</v>
      </c>
      <c r="R54" s="146"/>
      <c r="S54" s="151">
        <v>3</v>
      </c>
      <c r="T54" s="151"/>
      <c r="U54" s="151"/>
      <c r="V54" s="151"/>
      <c r="W54" s="127"/>
    </row>
    <row r="55" spans="1:23" ht="63" customHeight="1" x14ac:dyDescent="0.2">
      <c r="A55" s="119"/>
      <c r="B55" s="210" t="s">
        <v>196</v>
      </c>
      <c r="C55" s="145"/>
      <c r="D55" s="155" t="s">
        <v>195</v>
      </c>
      <c r="E55" s="122"/>
      <c r="F55" s="123"/>
      <c r="G55" s="123"/>
      <c r="H55" s="124"/>
      <c r="I55" s="123"/>
      <c r="J55" s="127"/>
      <c r="K55" s="126"/>
      <c r="L55" s="123"/>
      <c r="M55" s="123"/>
      <c r="N55" s="123"/>
      <c r="O55" s="123"/>
      <c r="P55" s="123"/>
      <c r="Q55" s="127"/>
      <c r="R55" s="146"/>
      <c r="S55" s="151"/>
      <c r="T55" s="151"/>
      <c r="U55" s="151"/>
      <c r="V55" s="151"/>
      <c r="W55" s="127"/>
    </row>
    <row r="56" spans="1:23" ht="55.5" customHeight="1" x14ac:dyDescent="0.2">
      <c r="A56" s="119">
        <v>13</v>
      </c>
      <c r="B56" s="210"/>
      <c r="C56" s="145" t="s">
        <v>197</v>
      </c>
      <c r="D56" s="156" t="s">
        <v>193</v>
      </c>
      <c r="E56" s="122">
        <v>4</v>
      </c>
      <c r="F56" s="123"/>
      <c r="G56" s="123"/>
      <c r="H56" s="124"/>
      <c r="I56" s="123">
        <v>5</v>
      </c>
      <c r="J56" s="127">
        <v>3</v>
      </c>
      <c r="K56" s="126">
        <v>135</v>
      </c>
      <c r="L56" s="123">
        <v>45</v>
      </c>
      <c r="M56" s="123">
        <v>30</v>
      </c>
      <c r="N56" s="123">
        <v>15</v>
      </c>
      <c r="O56" s="123"/>
      <c r="P56" s="123">
        <v>45</v>
      </c>
      <c r="Q56" s="127">
        <v>45</v>
      </c>
      <c r="R56" s="146"/>
      <c r="S56" s="151"/>
      <c r="T56" s="151"/>
      <c r="U56" s="151">
        <v>3</v>
      </c>
      <c r="V56" s="151"/>
      <c r="W56" s="127"/>
    </row>
    <row r="57" spans="1:23" ht="37.5" customHeight="1" x14ac:dyDescent="0.2">
      <c r="A57" s="119">
        <v>14</v>
      </c>
      <c r="B57" s="210"/>
      <c r="C57" s="145" t="s">
        <v>198</v>
      </c>
      <c r="D57" s="157" t="s">
        <v>194</v>
      </c>
      <c r="E57" s="122"/>
      <c r="F57" s="123"/>
      <c r="G57" s="123"/>
      <c r="H57" s="124">
        <v>3</v>
      </c>
      <c r="I57" s="123">
        <v>5</v>
      </c>
      <c r="J57" s="127">
        <v>3</v>
      </c>
      <c r="K57" s="126">
        <v>135</v>
      </c>
      <c r="L57" s="123">
        <v>45</v>
      </c>
      <c r="M57" s="123">
        <v>30</v>
      </c>
      <c r="N57" s="123"/>
      <c r="O57" s="123">
        <v>15</v>
      </c>
      <c r="P57" s="123">
        <v>45</v>
      </c>
      <c r="Q57" s="127">
        <v>45</v>
      </c>
      <c r="R57" s="146"/>
      <c r="S57" s="151"/>
      <c r="T57" s="476">
        <v>3</v>
      </c>
      <c r="U57" s="151"/>
      <c r="V57" s="151"/>
      <c r="W57" s="127"/>
    </row>
    <row r="58" spans="1:23" ht="57" customHeight="1" x14ac:dyDescent="0.2">
      <c r="A58" s="119"/>
      <c r="B58" s="144" t="s">
        <v>203</v>
      </c>
      <c r="C58" s="145"/>
      <c r="D58" s="158" t="s">
        <v>199</v>
      </c>
      <c r="E58" s="122"/>
      <c r="F58" s="123"/>
      <c r="G58" s="123"/>
      <c r="H58" s="124"/>
      <c r="I58" s="123"/>
      <c r="J58" s="127"/>
      <c r="K58" s="126"/>
      <c r="L58" s="123"/>
      <c r="M58" s="123"/>
      <c r="N58" s="123"/>
      <c r="O58" s="123"/>
      <c r="P58" s="123"/>
      <c r="Q58" s="127"/>
      <c r="R58" s="146"/>
      <c r="S58" s="151"/>
      <c r="T58" s="151"/>
      <c r="U58" s="151"/>
      <c r="V58" s="151"/>
      <c r="W58" s="127"/>
    </row>
    <row r="59" spans="1:23" ht="54.75" customHeight="1" x14ac:dyDescent="0.2">
      <c r="A59" s="119">
        <v>15</v>
      </c>
      <c r="B59" s="144"/>
      <c r="C59" s="145" t="s">
        <v>204</v>
      </c>
      <c r="D59" s="157" t="s">
        <v>200</v>
      </c>
      <c r="E59" s="122"/>
      <c r="F59" s="123"/>
      <c r="G59" s="123">
        <v>4</v>
      </c>
      <c r="H59" s="124"/>
      <c r="I59" s="123">
        <v>5</v>
      </c>
      <c r="J59" s="127">
        <v>3</v>
      </c>
      <c r="K59" s="126">
        <v>135</v>
      </c>
      <c r="L59" s="123">
        <v>45</v>
      </c>
      <c r="M59" s="123">
        <v>30</v>
      </c>
      <c r="N59" s="123">
        <v>15</v>
      </c>
      <c r="O59" s="123"/>
      <c r="P59" s="123">
        <v>45</v>
      </c>
      <c r="Q59" s="127">
        <v>45</v>
      </c>
      <c r="R59" s="122"/>
      <c r="S59" s="123"/>
      <c r="T59" s="123"/>
      <c r="U59" s="123">
        <v>3</v>
      </c>
      <c r="V59" s="374"/>
      <c r="W59" s="401"/>
    </row>
    <row r="60" spans="1:23" ht="37.5" customHeight="1" x14ac:dyDescent="0.2">
      <c r="A60" s="128">
        <v>16</v>
      </c>
      <c r="B60" s="347"/>
      <c r="C60" s="348" t="s">
        <v>205</v>
      </c>
      <c r="D60" s="349" t="s">
        <v>201</v>
      </c>
      <c r="E60" s="132"/>
      <c r="F60" s="133"/>
      <c r="G60" s="133">
        <v>3</v>
      </c>
      <c r="H60" s="134"/>
      <c r="I60" s="133">
        <v>5</v>
      </c>
      <c r="J60" s="142">
        <v>3</v>
      </c>
      <c r="K60" s="350">
        <v>135</v>
      </c>
      <c r="L60" s="133">
        <v>45</v>
      </c>
      <c r="M60" s="133">
        <v>30</v>
      </c>
      <c r="N60" s="133">
        <v>15</v>
      </c>
      <c r="O60" s="133"/>
      <c r="P60" s="133">
        <v>45</v>
      </c>
      <c r="Q60" s="142">
        <v>45</v>
      </c>
      <c r="R60" s="132"/>
      <c r="S60" s="133"/>
      <c r="T60" s="123">
        <v>3</v>
      </c>
      <c r="U60" s="374"/>
      <c r="V60" s="374"/>
      <c r="W60" s="401"/>
    </row>
    <row r="61" spans="1:23" ht="37.5" customHeight="1" x14ac:dyDescent="0.2">
      <c r="A61" s="119">
        <v>17</v>
      </c>
      <c r="B61" s="144"/>
      <c r="C61" s="145" t="s">
        <v>206</v>
      </c>
      <c r="D61" s="157" t="s">
        <v>202</v>
      </c>
      <c r="E61" s="122">
        <v>4</v>
      </c>
      <c r="F61" s="123"/>
      <c r="G61" s="123"/>
      <c r="H61" s="124"/>
      <c r="I61" s="123">
        <v>5</v>
      </c>
      <c r="J61" s="127">
        <v>3</v>
      </c>
      <c r="K61" s="126">
        <v>135</v>
      </c>
      <c r="L61" s="123">
        <v>45</v>
      </c>
      <c r="M61" s="123">
        <v>15</v>
      </c>
      <c r="N61" s="123">
        <v>15</v>
      </c>
      <c r="O61" s="123">
        <v>15</v>
      </c>
      <c r="P61" s="123">
        <v>45</v>
      </c>
      <c r="Q61" s="127">
        <v>45</v>
      </c>
      <c r="R61" s="122"/>
      <c r="S61" s="123"/>
      <c r="T61" s="123"/>
      <c r="U61" s="123">
        <v>3</v>
      </c>
      <c r="V61" s="374"/>
      <c r="W61" s="401"/>
    </row>
    <row r="62" spans="1:23" ht="57" customHeight="1" x14ac:dyDescent="0.2">
      <c r="A62" s="119"/>
      <c r="B62" s="144" t="s">
        <v>210</v>
      </c>
      <c r="C62" s="145"/>
      <c r="D62" s="155" t="s">
        <v>207</v>
      </c>
      <c r="E62" s="122"/>
      <c r="F62" s="123"/>
      <c r="G62" s="123"/>
      <c r="H62" s="124"/>
      <c r="I62" s="123"/>
      <c r="J62" s="127"/>
      <c r="K62" s="126"/>
      <c r="L62" s="123"/>
      <c r="M62" s="123"/>
      <c r="N62" s="123"/>
      <c r="O62" s="123"/>
      <c r="P62" s="123"/>
      <c r="Q62" s="127"/>
      <c r="R62" s="122"/>
      <c r="S62" s="123"/>
      <c r="T62" s="123"/>
      <c r="U62" s="123"/>
      <c r="V62" s="123"/>
      <c r="W62" s="127"/>
    </row>
    <row r="63" spans="1:23" ht="32.25" customHeight="1" x14ac:dyDescent="0.2">
      <c r="A63" s="119">
        <v>18</v>
      </c>
      <c r="B63" s="144"/>
      <c r="C63" s="145" t="s">
        <v>211</v>
      </c>
      <c r="D63" s="157" t="s">
        <v>209</v>
      </c>
      <c r="E63" s="122"/>
      <c r="F63" s="123"/>
      <c r="G63" s="123"/>
      <c r="H63" s="123">
        <v>3</v>
      </c>
      <c r="I63" s="123">
        <v>5</v>
      </c>
      <c r="J63" s="127">
        <v>3</v>
      </c>
      <c r="K63" s="126">
        <v>135</v>
      </c>
      <c r="L63" s="123">
        <v>45</v>
      </c>
      <c r="M63" s="123">
        <v>30</v>
      </c>
      <c r="N63" s="123">
        <v>15</v>
      </c>
      <c r="O63" s="123"/>
      <c r="P63" s="123">
        <v>45</v>
      </c>
      <c r="Q63" s="127">
        <v>45</v>
      </c>
      <c r="R63" s="122"/>
      <c r="S63" s="123"/>
      <c r="T63" s="123">
        <v>3</v>
      </c>
      <c r="U63" s="123"/>
      <c r="V63" s="123"/>
      <c r="W63" s="127"/>
    </row>
    <row r="64" spans="1:23" ht="30" customHeight="1" x14ac:dyDescent="0.2">
      <c r="A64" s="119">
        <v>19</v>
      </c>
      <c r="B64" s="144"/>
      <c r="C64" s="145" t="s">
        <v>212</v>
      </c>
      <c r="D64" s="157" t="s">
        <v>208</v>
      </c>
      <c r="E64" s="122">
        <v>3</v>
      </c>
      <c r="F64" s="123"/>
      <c r="G64" s="123"/>
      <c r="H64" s="124"/>
      <c r="I64" s="123">
        <v>6</v>
      </c>
      <c r="J64" s="127">
        <v>4</v>
      </c>
      <c r="K64" s="126">
        <v>180</v>
      </c>
      <c r="L64" s="123">
        <v>60</v>
      </c>
      <c r="M64" s="123">
        <v>30</v>
      </c>
      <c r="N64" s="123">
        <v>15</v>
      </c>
      <c r="O64" s="123">
        <v>15</v>
      </c>
      <c r="P64" s="123">
        <v>60</v>
      </c>
      <c r="Q64" s="127">
        <v>60</v>
      </c>
      <c r="R64" s="122"/>
      <c r="S64" s="123"/>
      <c r="T64" s="123">
        <v>4</v>
      </c>
      <c r="U64" s="246"/>
      <c r="V64" s="123"/>
      <c r="W64" s="127"/>
    </row>
    <row r="65" spans="1:23" ht="47.25" customHeight="1" x14ac:dyDescent="0.2">
      <c r="A65" s="119">
        <v>20</v>
      </c>
      <c r="B65" s="210" t="s">
        <v>16</v>
      </c>
      <c r="C65" s="145" t="s">
        <v>8</v>
      </c>
      <c r="D65" s="523" t="s">
        <v>213</v>
      </c>
      <c r="E65" s="122">
        <v>2</v>
      </c>
      <c r="F65" s="123"/>
      <c r="G65" s="123"/>
      <c r="H65" s="124"/>
      <c r="I65" s="123">
        <v>6</v>
      </c>
      <c r="J65" s="127">
        <v>4</v>
      </c>
      <c r="K65" s="126">
        <v>180</v>
      </c>
      <c r="L65" s="123">
        <v>60</v>
      </c>
      <c r="M65" s="123">
        <v>30</v>
      </c>
      <c r="N65" s="123">
        <v>15</v>
      </c>
      <c r="O65" s="123">
        <v>15</v>
      </c>
      <c r="P65" s="123">
        <v>60</v>
      </c>
      <c r="Q65" s="127">
        <v>60</v>
      </c>
      <c r="R65" s="122"/>
      <c r="S65" s="468">
        <v>4</v>
      </c>
      <c r="T65" s="123"/>
      <c r="U65" s="123"/>
      <c r="V65" s="123"/>
      <c r="W65" s="127"/>
    </row>
    <row r="66" spans="1:23" ht="32.25" customHeight="1" thickBot="1" x14ac:dyDescent="0.25">
      <c r="A66" s="159"/>
      <c r="B66" s="160"/>
      <c r="C66" s="161"/>
      <c r="D66" s="162" t="s">
        <v>64</v>
      </c>
      <c r="E66" s="163"/>
      <c r="F66" s="164"/>
      <c r="G66" s="164"/>
      <c r="H66" s="165"/>
      <c r="I66" s="166">
        <f>SUM(I48:I65,I40:I46)</f>
        <v>102</v>
      </c>
      <c r="J66" s="167">
        <f>SUM(J48:J65,J40:J46)</f>
        <v>64</v>
      </c>
      <c r="K66" s="168">
        <f t="shared" ref="K66:Q66" si="1">SUM(K40:K65)</f>
        <v>2880</v>
      </c>
      <c r="L66" s="166">
        <f t="shared" si="1"/>
        <v>960</v>
      </c>
      <c r="M66" s="166">
        <f t="shared" si="1"/>
        <v>450</v>
      </c>
      <c r="N66" s="166">
        <f t="shared" si="1"/>
        <v>315</v>
      </c>
      <c r="O66" s="166">
        <f t="shared" si="1"/>
        <v>195</v>
      </c>
      <c r="P66" s="166">
        <f t="shared" si="1"/>
        <v>960</v>
      </c>
      <c r="Q66" s="167">
        <f t="shared" si="1"/>
        <v>960</v>
      </c>
      <c r="R66" s="169">
        <f>SUM(R39:R65)</f>
        <v>10</v>
      </c>
      <c r="S66" s="170">
        <f>SUM(S39:S65)</f>
        <v>18</v>
      </c>
      <c r="T66" s="170">
        <f>SUM(T39:T65)</f>
        <v>24</v>
      </c>
      <c r="U66" s="170">
        <f>SUM(U39:U65)</f>
        <v>12</v>
      </c>
      <c r="V66" s="170">
        <f>SUM(V40:V65)</f>
        <v>0</v>
      </c>
      <c r="W66" s="467">
        <f>SUM(W39:W65)</f>
        <v>0</v>
      </c>
    </row>
    <row r="67" spans="1:23" ht="30.75" customHeight="1" thickTop="1" thickBot="1" x14ac:dyDescent="0.25">
      <c r="A67" s="588" t="s">
        <v>129</v>
      </c>
      <c r="B67" s="589"/>
      <c r="C67" s="589"/>
      <c r="D67" s="589"/>
      <c r="E67" s="589"/>
      <c r="F67" s="589"/>
      <c r="G67" s="589"/>
      <c r="H67" s="589"/>
      <c r="I67" s="589"/>
      <c r="J67" s="589"/>
      <c r="K67" s="589"/>
      <c r="L67" s="589"/>
      <c r="M67" s="589"/>
      <c r="N67" s="589"/>
      <c r="O67" s="589"/>
      <c r="P67" s="589"/>
      <c r="Q67" s="589"/>
      <c r="R67" s="589"/>
      <c r="S67" s="589"/>
      <c r="T67" s="589"/>
      <c r="U67" s="589"/>
      <c r="V67" s="589"/>
      <c r="W67" s="590"/>
    </row>
    <row r="68" spans="1:23" ht="28.5" customHeight="1" thickTop="1" x14ac:dyDescent="0.2">
      <c r="A68" s="113"/>
      <c r="B68" s="579" t="s">
        <v>72</v>
      </c>
      <c r="C68" s="580"/>
      <c r="D68" s="600" t="s">
        <v>71</v>
      </c>
      <c r="E68" s="600"/>
      <c r="F68" s="600"/>
      <c r="G68" s="600"/>
      <c r="H68" s="600"/>
      <c r="I68" s="600"/>
      <c r="J68" s="601"/>
      <c r="K68" s="442"/>
      <c r="L68" s="422"/>
      <c r="M68" s="422"/>
      <c r="N68" s="422"/>
      <c r="O68" s="422"/>
      <c r="P68" s="422"/>
      <c r="Q68" s="172"/>
      <c r="R68" s="442"/>
      <c r="S68" s="422"/>
      <c r="T68" s="422"/>
      <c r="U68" s="422"/>
      <c r="V68" s="422"/>
      <c r="W68" s="172"/>
    </row>
    <row r="69" spans="1:23" ht="57" customHeight="1" x14ac:dyDescent="0.2">
      <c r="A69" s="119">
        <v>1</v>
      </c>
      <c r="B69" s="144" t="s">
        <v>216</v>
      </c>
      <c r="C69" s="145" t="s">
        <v>219</v>
      </c>
      <c r="D69" s="523" t="s">
        <v>214</v>
      </c>
      <c r="E69" s="146">
        <v>5</v>
      </c>
      <c r="F69" s="151"/>
      <c r="G69" s="374"/>
      <c r="H69" s="151"/>
      <c r="I69" s="148">
        <v>5</v>
      </c>
      <c r="J69" s="149">
        <v>3</v>
      </c>
      <c r="K69" s="146">
        <v>135</v>
      </c>
      <c r="L69" s="151">
        <v>45</v>
      </c>
      <c r="M69" s="151">
        <v>15</v>
      </c>
      <c r="N69" s="151">
        <v>15</v>
      </c>
      <c r="O69" s="151">
        <v>15</v>
      </c>
      <c r="P69" s="151">
        <v>45</v>
      </c>
      <c r="Q69" s="152">
        <v>45</v>
      </c>
      <c r="R69" s="146"/>
      <c r="S69" s="151"/>
      <c r="T69" s="151"/>
      <c r="U69" s="151"/>
      <c r="V69" s="151">
        <v>3</v>
      </c>
      <c r="W69" s="152"/>
    </row>
    <row r="70" spans="1:23" ht="57" customHeight="1" x14ac:dyDescent="0.2">
      <c r="A70" s="119">
        <v>2</v>
      </c>
      <c r="B70" s="144" t="s">
        <v>217</v>
      </c>
      <c r="C70" s="145" t="s">
        <v>218</v>
      </c>
      <c r="D70" s="523" t="s">
        <v>215</v>
      </c>
      <c r="E70" s="146">
        <v>4</v>
      </c>
      <c r="F70" s="151"/>
      <c r="G70" s="374"/>
      <c r="H70" s="151"/>
      <c r="I70" s="148">
        <v>3</v>
      </c>
      <c r="J70" s="149">
        <v>2</v>
      </c>
      <c r="K70" s="146">
        <v>90</v>
      </c>
      <c r="L70" s="151">
        <v>30</v>
      </c>
      <c r="M70" s="151">
        <v>15</v>
      </c>
      <c r="N70" s="151">
        <v>15</v>
      </c>
      <c r="O70" s="151"/>
      <c r="P70" s="151">
        <v>30</v>
      </c>
      <c r="Q70" s="152">
        <v>30</v>
      </c>
      <c r="R70" s="146"/>
      <c r="S70" s="151"/>
      <c r="T70" s="151"/>
      <c r="U70" s="151">
        <v>2</v>
      </c>
      <c r="V70" s="151"/>
      <c r="W70" s="152"/>
    </row>
    <row r="71" spans="1:23" ht="32.25" customHeight="1" x14ac:dyDescent="0.2">
      <c r="A71" s="119"/>
      <c r="B71" s="602" t="s">
        <v>73</v>
      </c>
      <c r="C71" s="603"/>
      <c r="D71" s="587" t="s">
        <v>118</v>
      </c>
      <c r="E71" s="587"/>
      <c r="F71" s="587"/>
      <c r="G71" s="587"/>
      <c r="H71" s="587"/>
      <c r="I71" s="587"/>
      <c r="J71" s="424"/>
      <c r="K71" s="427"/>
      <c r="L71" s="426"/>
      <c r="M71" s="426"/>
      <c r="N71" s="426"/>
      <c r="O71" s="426"/>
      <c r="P71" s="426"/>
      <c r="Q71" s="154"/>
      <c r="R71" s="427"/>
      <c r="S71" s="426"/>
      <c r="T71" s="151"/>
      <c r="U71" s="151"/>
      <c r="V71" s="151"/>
      <c r="W71" s="152"/>
    </row>
    <row r="72" spans="1:23" ht="45.75" customHeight="1" x14ac:dyDescent="0.2">
      <c r="A72" s="119"/>
      <c r="B72" s="144" t="s">
        <v>220</v>
      </c>
      <c r="C72" s="145"/>
      <c r="D72" s="537" t="s">
        <v>177</v>
      </c>
      <c r="E72" s="390"/>
      <c r="F72" s="423"/>
      <c r="G72" s="423"/>
      <c r="H72" s="423"/>
      <c r="I72" s="423"/>
      <c r="J72" s="424"/>
      <c r="K72" s="427"/>
      <c r="L72" s="426"/>
      <c r="M72" s="426"/>
      <c r="N72" s="426"/>
      <c r="O72" s="426"/>
      <c r="P72" s="426"/>
      <c r="Q72" s="154"/>
      <c r="R72" s="427"/>
      <c r="S72" s="426"/>
      <c r="T72" s="151"/>
      <c r="U72" s="151"/>
      <c r="V72" s="151"/>
      <c r="W72" s="152"/>
    </row>
    <row r="73" spans="1:23" ht="32.25" customHeight="1" x14ac:dyDescent="0.35">
      <c r="A73" s="119">
        <v>3</v>
      </c>
      <c r="B73" s="144"/>
      <c r="C73" s="145" t="s">
        <v>221</v>
      </c>
      <c r="D73" s="538" t="s">
        <v>175</v>
      </c>
      <c r="E73" s="122">
        <v>5</v>
      </c>
      <c r="F73" s="123"/>
      <c r="G73" s="123"/>
      <c r="H73" s="124"/>
      <c r="I73" s="123">
        <v>5</v>
      </c>
      <c r="J73" s="127">
        <v>3</v>
      </c>
      <c r="K73" s="122">
        <v>135</v>
      </c>
      <c r="L73" s="123">
        <v>45</v>
      </c>
      <c r="M73" s="123">
        <v>30</v>
      </c>
      <c r="N73" s="123"/>
      <c r="O73" s="123">
        <v>15</v>
      </c>
      <c r="P73" s="123">
        <v>45</v>
      </c>
      <c r="Q73" s="127">
        <v>45</v>
      </c>
      <c r="R73" s="122"/>
      <c r="S73" s="123"/>
      <c r="T73" s="151"/>
      <c r="U73" s="453"/>
      <c r="V73" s="151">
        <v>3</v>
      </c>
      <c r="W73" s="153"/>
    </row>
    <row r="74" spans="1:23" ht="32.25" customHeight="1" x14ac:dyDescent="0.35">
      <c r="A74" s="119">
        <v>4</v>
      </c>
      <c r="B74" s="144"/>
      <c r="C74" s="145" t="s">
        <v>222</v>
      </c>
      <c r="D74" s="538" t="s">
        <v>176</v>
      </c>
      <c r="E74" s="122"/>
      <c r="F74" s="123"/>
      <c r="G74" s="123">
        <v>5</v>
      </c>
      <c r="H74" s="124">
        <v>5</v>
      </c>
      <c r="I74" s="123">
        <v>5</v>
      </c>
      <c r="J74" s="127">
        <v>3</v>
      </c>
      <c r="K74" s="122">
        <v>135</v>
      </c>
      <c r="L74" s="123">
        <v>45</v>
      </c>
      <c r="M74" s="123">
        <v>30</v>
      </c>
      <c r="N74" s="123">
        <v>15</v>
      </c>
      <c r="O74" s="123"/>
      <c r="P74" s="123">
        <v>45</v>
      </c>
      <c r="Q74" s="127">
        <v>45</v>
      </c>
      <c r="R74" s="122"/>
      <c r="S74" s="123"/>
      <c r="T74" s="151"/>
      <c r="U74" s="453"/>
      <c r="V74" s="151">
        <v>3</v>
      </c>
      <c r="W74" s="152"/>
    </row>
    <row r="75" spans="1:23" ht="32.25" customHeight="1" x14ac:dyDescent="0.2">
      <c r="A75" s="119">
        <v>5</v>
      </c>
      <c r="B75" s="144" t="s">
        <v>224</v>
      </c>
      <c r="C75" s="173" t="s">
        <v>225</v>
      </c>
      <c r="D75" s="523" t="s">
        <v>223</v>
      </c>
      <c r="E75" s="122">
        <v>4</v>
      </c>
      <c r="F75" s="123"/>
      <c r="G75" s="123"/>
      <c r="H75" s="124"/>
      <c r="I75" s="123">
        <v>5</v>
      </c>
      <c r="J75" s="127">
        <v>3</v>
      </c>
      <c r="K75" s="122">
        <v>135</v>
      </c>
      <c r="L75" s="123">
        <v>45</v>
      </c>
      <c r="M75" s="123">
        <v>30</v>
      </c>
      <c r="N75" s="123">
        <v>15</v>
      </c>
      <c r="O75" s="123"/>
      <c r="P75" s="123">
        <v>45</v>
      </c>
      <c r="Q75" s="127">
        <v>45</v>
      </c>
      <c r="R75" s="122"/>
      <c r="S75" s="123"/>
      <c r="T75" s="151"/>
      <c r="U75" s="151">
        <v>3</v>
      </c>
      <c r="V75" s="151"/>
      <c r="W75" s="152"/>
    </row>
    <row r="76" spans="1:23" ht="32.25" customHeight="1" x14ac:dyDescent="0.2">
      <c r="A76" s="119"/>
      <c r="B76" s="144" t="s">
        <v>227</v>
      </c>
      <c r="C76" s="173"/>
      <c r="D76" s="523" t="s">
        <v>226</v>
      </c>
      <c r="E76" s="122"/>
      <c r="F76" s="123"/>
      <c r="G76" s="123"/>
      <c r="H76" s="124"/>
      <c r="I76" s="123"/>
      <c r="J76" s="127"/>
      <c r="K76" s="122"/>
      <c r="L76" s="123"/>
      <c r="M76" s="123"/>
      <c r="N76" s="123"/>
      <c r="O76" s="123"/>
      <c r="P76" s="123"/>
      <c r="Q76" s="127"/>
      <c r="R76" s="122"/>
      <c r="S76" s="123"/>
      <c r="T76" s="151"/>
      <c r="U76" s="151"/>
      <c r="V76" s="151"/>
      <c r="W76" s="152"/>
    </row>
    <row r="77" spans="1:23" s="456" customFormat="1" ht="32.25" customHeight="1" x14ac:dyDescent="0.2">
      <c r="A77" s="174">
        <v>6</v>
      </c>
      <c r="B77" s="175"/>
      <c r="C77" s="173" t="s">
        <v>230</v>
      </c>
      <c r="D77" s="157" t="s">
        <v>228</v>
      </c>
      <c r="E77" s="176">
        <v>5</v>
      </c>
      <c r="F77" s="124"/>
      <c r="G77" s="124"/>
      <c r="H77" s="124"/>
      <c r="I77" s="124">
        <v>5</v>
      </c>
      <c r="J77" s="177">
        <v>3</v>
      </c>
      <c r="K77" s="176">
        <v>135</v>
      </c>
      <c r="L77" s="124">
        <v>45</v>
      </c>
      <c r="M77" s="124">
        <v>15</v>
      </c>
      <c r="N77" s="124">
        <v>15</v>
      </c>
      <c r="O77" s="124">
        <v>15</v>
      </c>
      <c r="P77" s="124">
        <v>45</v>
      </c>
      <c r="Q77" s="177">
        <v>45</v>
      </c>
      <c r="R77" s="176"/>
      <c r="S77" s="124"/>
      <c r="T77" s="124"/>
      <c r="U77" s="124"/>
      <c r="V77" s="124">
        <v>3</v>
      </c>
      <c r="W77" s="466"/>
    </row>
    <row r="78" spans="1:23" s="456" customFormat="1" ht="52.5" customHeight="1" x14ac:dyDescent="0.2">
      <c r="A78" s="174">
        <v>7</v>
      </c>
      <c r="B78" s="175"/>
      <c r="C78" s="173" t="s">
        <v>231</v>
      </c>
      <c r="D78" s="157" t="s">
        <v>229</v>
      </c>
      <c r="E78" s="178"/>
      <c r="F78" s="124"/>
      <c r="G78" s="124"/>
      <c r="H78" s="124">
        <v>5</v>
      </c>
      <c r="I78" s="124">
        <v>5</v>
      </c>
      <c r="J78" s="177">
        <v>3</v>
      </c>
      <c r="K78" s="176">
        <v>135</v>
      </c>
      <c r="L78" s="124">
        <v>45</v>
      </c>
      <c r="M78" s="124">
        <v>15</v>
      </c>
      <c r="N78" s="124">
        <v>15</v>
      </c>
      <c r="O78" s="124">
        <v>15</v>
      </c>
      <c r="P78" s="124">
        <v>45</v>
      </c>
      <c r="Q78" s="177">
        <v>45</v>
      </c>
      <c r="R78" s="176"/>
      <c r="S78" s="179"/>
      <c r="T78" s="402"/>
      <c r="U78" s="124"/>
      <c r="V78" s="124">
        <v>3</v>
      </c>
      <c r="W78" s="466"/>
    </row>
    <row r="79" spans="1:23" s="456" customFormat="1" ht="52.5" customHeight="1" x14ac:dyDescent="0.2">
      <c r="A79" s="180"/>
      <c r="B79" s="175" t="s">
        <v>236</v>
      </c>
      <c r="C79" s="173"/>
      <c r="D79" s="181" t="s">
        <v>232</v>
      </c>
      <c r="E79" s="178"/>
      <c r="F79" s="179"/>
      <c r="G79" s="179"/>
      <c r="H79" s="179"/>
      <c r="I79" s="179"/>
      <c r="J79" s="182"/>
      <c r="K79" s="178"/>
      <c r="L79" s="179"/>
      <c r="M79" s="179"/>
      <c r="N79" s="179"/>
      <c r="O79" s="179"/>
      <c r="P79" s="179"/>
      <c r="Q79" s="182"/>
      <c r="R79" s="178"/>
      <c r="S79" s="179"/>
      <c r="T79" s="179"/>
      <c r="U79" s="179"/>
      <c r="V79" s="179"/>
      <c r="W79" s="182"/>
    </row>
    <row r="80" spans="1:23" s="456" customFormat="1" ht="52.5" customHeight="1" x14ac:dyDescent="0.2">
      <c r="A80" s="174">
        <v>8</v>
      </c>
      <c r="B80" s="175"/>
      <c r="C80" s="173" t="s">
        <v>235</v>
      </c>
      <c r="D80" s="157" t="s">
        <v>233</v>
      </c>
      <c r="E80" s="176"/>
      <c r="F80" s="124"/>
      <c r="G80" s="124">
        <v>5</v>
      </c>
      <c r="H80" s="124"/>
      <c r="I80" s="124">
        <v>5</v>
      </c>
      <c r="J80" s="177">
        <v>3</v>
      </c>
      <c r="K80" s="176">
        <v>135</v>
      </c>
      <c r="L80" s="124">
        <v>45</v>
      </c>
      <c r="M80" s="124">
        <v>30</v>
      </c>
      <c r="N80" s="124">
        <v>15</v>
      </c>
      <c r="O80" s="124"/>
      <c r="P80" s="124">
        <v>45</v>
      </c>
      <c r="Q80" s="177">
        <v>45</v>
      </c>
      <c r="R80" s="176"/>
      <c r="S80" s="124"/>
      <c r="T80" s="124"/>
      <c r="U80" s="124"/>
      <c r="V80" s="124">
        <v>3</v>
      </c>
      <c r="W80" s="177"/>
    </row>
    <row r="81" spans="1:23" s="456" customFormat="1" ht="52.5" customHeight="1" x14ac:dyDescent="0.2">
      <c r="A81" s="174">
        <v>9</v>
      </c>
      <c r="B81" s="175"/>
      <c r="C81" s="183" t="s">
        <v>237</v>
      </c>
      <c r="D81" s="157" t="s">
        <v>234</v>
      </c>
      <c r="E81" s="176">
        <v>5</v>
      </c>
      <c r="F81" s="124"/>
      <c r="G81" s="124"/>
      <c r="H81" s="124"/>
      <c r="I81" s="124">
        <v>5</v>
      </c>
      <c r="J81" s="177">
        <v>3</v>
      </c>
      <c r="K81" s="176">
        <v>135</v>
      </c>
      <c r="L81" s="124">
        <v>45</v>
      </c>
      <c r="M81" s="124">
        <v>30</v>
      </c>
      <c r="N81" s="124">
        <v>15</v>
      </c>
      <c r="O81" s="124"/>
      <c r="P81" s="124">
        <v>45</v>
      </c>
      <c r="Q81" s="177">
        <v>45</v>
      </c>
      <c r="R81" s="176"/>
      <c r="S81" s="124"/>
      <c r="T81" s="124"/>
      <c r="U81" s="124"/>
      <c r="V81" s="124">
        <v>3</v>
      </c>
      <c r="W81" s="177"/>
    </row>
    <row r="82" spans="1:23" s="456" customFormat="1" ht="52.5" customHeight="1" x14ac:dyDescent="0.2">
      <c r="A82" s="174"/>
      <c r="B82" s="175" t="s">
        <v>241</v>
      </c>
      <c r="C82" s="173"/>
      <c r="D82" s="155" t="s">
        <v>238</v>
      </c>
      <c r="E82" s="176"/>
      <c r="F82" s="124"/>
      <c r="G82" s="124"/>
      <c r="H82" s="124"/>
      <c r="I82" s="124"/>
      <c r="J82" s="177"/>
      <c r="K82" s="176"/>
      <c r="L82" s="124"/>
      <c r="M82" s="124"/>
      <c r="N82" s="124"/>
      <c r="O82" s="124"/>
      <c r="P82" s="124"/>
      <c r="Q82" s="177"/>
      <c r="R82" s="176"/>
      <c r="S82" s="124"/>
      <c r="T82" s="124"/>
      <c r="U82" s="124"/>
      <c r="V82" s="124"/>
      <c r="W82" s="177"/>
    </row>
    <row r="83" spans="1:23" s="456" customFormat="1" ht="36" customHeight="1" x14ac:dyDescent="0.2">
      <c r="A83" s="174">
        <v>10</v>
      </c>
      <c r="B83" s="175"/>
      <c r="C83" s="173" t="s">
        <v>242</v>
      </c>
      <c r="D83" s="157" t="s">
        <v>239</v>
      </c>
      <c r="E83" s="176"/>
      <c r="F83" s="124">
        <v>4</v>
      </c>
      <c r="G83" s="124"/>
      <c r="H83" s="124"/>
      <c r="I83" s="124">
        <v>5</v>
      </c>
      <c r="J83" s="177">
        <v>3</v>
      </c>
      <c r="K83" s="176">
        <v>135</v>
      </c>
      <c r="L83" s="124">
        <v>45</v>
      </c>
      <c r="M83" s="124">
        <v>30</v>
      </c>
      <c r="N83" s="124">
        <v>15</v>
      </c>
      <c r="O83" s="124"/>
      <c r="P83" s="124">
        <v>45</v>
      </c>
      <c r="Q83" s="177">
        <v>45</v>
      </c>
      <c r="R83" s="176"/>
      <c r="S83" s="124"/>
      <c r="T83" s="124"/>
      <c r="U83" s="124">
        <v>3</v>
      </c>
      <c r="V83" s="124"/>
      <c r="W83" s="177"/>
    </row>
    <row r="84" spans="1:23" ht="60" customHeight="1" x14ac:dyDescent="0.2">
      <c r="A84" s="119">
        <v>11</v>
      </c>
      <c r="B84" s="144"/>
      <c r="C84" s="145" t="s">
        <v>243</v>
      </c>
      <c r="D84" s="157" t="s">
        <v>240</v>
      </c>
      <c r="E84" s="122">
        <v>4</v>
      </c>
      <c r="F84" s="123"/>
      <c r="G84" s="123"/>
      <c r="H84" s="124"/>
      <c r="I84" s="123">
        <v>5</v>
      </c>
      <c r="J84" s="127">
        <v>3</v>
      </c>
      <c r="K84" s="122">
        <v>135</v>
      </c>
      <c r="L84" s="123">
        <v>45</v>
      </c>
      <c r="M84" s="123">
        <v>30</v>
      </c>
      <c r="N84" s="123">
        <v>15</v>
      </c>
      <c r="O84" s="123"/>
      <c r="P84" s="123">
        <v>45</v>
      </c>
      <c r="Q84" s="127">
        <v>45</v>
      </c>
      <c r="R84" s="122"/>
      <c r="S84" s="123"/>
      <c r="T84" s="123"/>
      <c r="U84" s="123">
        <v>3</v>
      </c>
      <c r="V84" s="123"/>
      <c r="W84" s="127"/>
    </row>
    <row r="85" spans="1:23" ht="27.75" customHeight="1" thickBot="1" x14ac:dyDescent="0.25">
      <c r="A85" s="128"/>
      <c r="B85" s="185"/>
      <c r="C85" s="130"/>
      <c r="D85" s="186" t="s">
        <v>75</v>
      </c>
      <c r="E85" s="132"/>
      <c r="F85" s="133"/>
      <c r="G85" s="133"/>
      <c r="H85" s="134"/>
      <c r="I85" s="138">
        <f>SUM(I73:I84,I69:I70)</f>
        <v>53</v>
      </c>
      <c r="J85" s="139">
        <f t="shared" ref="J85:Q85" si="2">SUM(J69:J84)</f>
        <v>32</v>
      </c>
      <c r="K85" s="187">
        <f t="shared" si="2"/>
        <v>1440</v>
      </c>
      <c r="L85" s="138">
        <f t="shared" si="2"/>
        <v>480</v>
      </c>
      <c r="M85" s="138">
        <f t="shared" si="2"/>
        <v>270</v>
      </c>
      <c r="N85" s="138">
        <f t="shared" si="2"/>
        <v>150</v>
      </c>
      <c r="O85" s="138">
        <f t="shared" si="2"/>
        <v>60</v>
      </c>
      <c r="P85" s="138">
        <f t="shared" si="2"/>
        <v>480</v>
      </c>
      <c r="Q85" s="139">
        <f t="shared" si="2"/>
        <v>480</v>
      </c>
      <c r="R85" s="140">
        <f>SUM(R68:R84)</f>
        <v>0</v>
      </c>
      <c r="S85" s="141">
        <f>SUM(S68:S84)</f>
        <v>0</v>
      </c>
      <c r="T85" s="141">
        <f>SUM(T71:T84)</f>
        <v>0</v>
      </c>
      <c r="U85" s="141">
        <f>SUM(U68:U84)</f>
        <v>11</v>
      </c>
      <c r="V85" s="141">
        <f>SUM(V69:V84)</f>
        <v>21</v>
      </c>
      <c r="W85" s="465">
        <f>SUM(W69:W84)</f>
        <v>0</v>
      </c>
    </row>
    <row r="86" spans="1:23" ht="31.5" customHeight="1" thickTop="1" thickBot="1" x14ac:dyDescent="0.25">
      <c r="A86" s="588" t="s">
        <v>76</v>
      </c>
      <c r="B86" s="589"/>
      <c r="C86" s="589"/>
      <c r="D86" s="590"/>
      <c r="E86" s="190"/>
      <c r="F86" s="191"/>
      <c r="G86" s="191"/>
      <c r="H86" s="192"/>
      <c r="I86" s="193">
        <f>SUM(I85,I66,I37)</f>
        <v>194</v>
      </c>
      <c r="J86" s="194">
        <f>SUM(J85,J66,J37)</f>
        <v>121</v>
      </c>
      <c r="K86" s="195">
        <f>SUM(K85,K66,K37)</f>
        <v>5445</v>
      </c>
      <c r="L86" s="193">
        <f>L85+L66+L37</f>
        <v>1815</v>
      </c>
      <c r="M86" s="193">
        <f>SUM(M85,M66,M37)</f>
        <v>855</v>
      </c>
      <c r="N86" s="193">
        <f>N85+N66+N37</f>
        <v>675</v>
      </c>
      <c r="O86" s="193">
        <f>O85+O66+O37</f>
        <v>285</v>
      </c>
      <c r="P86" s="193">
        <f>P85+P66+P37</f>
        <v>1815</v>
      </c>
      <c r="Q86" s="196">
        <f>Q85+Q66+Q37</f>
        <v>1815</v>
      </c>
      <c r="R86" s="197">
        <f>SUM(R66,R37)</f>
        <v>25</v>
      </c>
      <c r="S86" s="198">
        <f>SUM(S85,S66,S37)</f>
        <v>22</v>
      </c>
      <c r="T86" s="198">
        <f>SUM(T85,T66,T37)</f>
        <v>30</v>
      </c>
      <c r="U86" s="193">
        <f>SUM(U85,U66,U37)</f>
        <v>23</v>
      </c>
      <c r="V86" s="193">
        <f>SUM(V85,V66,V37)</f>
        <v>21</v>
      </c>
      <c r="W86" s="196">
        <f>SUM(W85,W66)</f>
        <v>0</v>
      </c>
    </row>
    <row r="87" spans="1:23" ht="24.75" customHeight="1" thickTop="1" x14ac:dyDescent="0.2">
      <c r="A87" s="591"/>
      <c r="B87" s="592"/>
      <c r="C87" s="592"/>
      <c r="D87" s="592"/>
      <c r="E87" s="592"/>
      <c r="F87" s="592"/>
      <c r="G87" s="592"/>
      <c r="H87" s="592"/>
      <c r="I87" s="592"/>
      <c r="J87" s="593"/>
      <c r="K87" s="584" t="s">
        <v>77</v>
      </c>
      <c r="L87" s="585"/>
      <c r="M87" s="585"/>
      <c r="N87" s="585"/>
      <c r="O87" s="585"/>
      <c r="P87" s="585"/>
      <c r="Q87" s="586"/>
      <c r="R87" s="199"/>
      <c r="S87" s="200"/>
      <c r="T87" s="200"/>
      <c r="U87" s="201">
        <v>1</v>
      </c>
      <c r="V87" s="201"/>
      <c r="W87" s="202"/>
    </row>
    <row r="88" spans="1:23" ht="24.75" customHeight="1" x14ac:dyDescent="0.2">
      <c r="A88" s="594"/>
      <c r="B88" s="595"/>
      <c r="C88" s="595"/>
      <c r="D88" s="595"/>
      <c r="E88" s="595"/>
      <c r="F88" s="595"/>
      <c r="G88" s="595"/>
      <c r="H88" s="595"/>
      <c r="I88" s="595"/>
      <c r="J88" s="596"/>
      <c r="K88" s="560" t="s">
        <v>78</v>
      </c>
      <c r="L88" s="561"/>
      <c r="M88" s="561"/>
      <c r="N88" s="561"/>
      <c r="O88" s="561"/>
      <c r="P88" s="561"/>
      <c r="Q88" s="562"/>
      <c r="R88" s="176"/>
      <c r="S88" s="124">
        <v>1</v>
      </c>
      <c r="T88" s="124">
        <v>1</v>
      </c>
      <c r="U88" s="123">
        <v>1</v>
      </c>
      <c r="V88" s="123">
        <v>2</v>
      </c>
      <c r="W88" s="127"/>
    </row>
    <row r="89" spans="1:23" ht="45.75" customHeight="1" x14ac:dyDescent="0.2">
      <c r="A89" s="594"/>
      <c r="B89" s="595"/>
      <c r="C89" s="595"/>
      <c r="D89" s="595"/>
      <c r="E89" s="595"/>
      <c r="F89" s="595"/>
      <c r="G89" s="595"/>
      <c r="H89" s="595"/>
      <c r="I89" s="595"/>
      <c r="J89" s="596"/>
      <c r="K89" s="581" t="s">
        <v>79</v>
      </c>
      <c r="L89" s="582"/>
      <c r="M89" s="582"/>
      <c r="N89" s="582"/>
      <c r="O89" s="582"/>
      <c r="P89" s="582"/>
      <c r="Q89" s="583"/>
      <c r="R89" s="176"/>
      <c r="S89" s="124">
        <v>1</v>
      </c>
      <c r="T89" s="124">
        <v>3</v>
      </c>
      <c r="U89" s="123"/>
      <c r="V89" s="123">
        <v>2</v>
      </c>
      <c r="W89" s="127"/>
    </row>
    <row r="90" spans="1:23" ht="24.75" customHeight="1" thickBot="1" x14ac:dyDescent="0.25">
      <c r="A90" s="597"/>
      <c r="B90" s="598"/>
      <c r="C90" s="598"/>
      <c r="D90" s="598"/>
      <c r="E90" s="598"/>
      <c r="F90" s="598"/>
      <c r="G90" s="598"/>
      <c r="H90" s="598"/>
      <c r="I90" s="598"/>
      <c r="J90" s="599"/>
      <c r="K90" s="576" t="s">
        <v>80</v>
      </c>
      <c r="L90" s="577"/>
      <c r="M90" s="577"/>
      <c r="N90" s="577"/>
      <c r="O90" s="577"/>
      <c r="P90" s="577"/>
      <c r="Q90" s="578"/>
      <c r="R90" s="203">
        <v>9</v>
      </c>
      <c r="S90" s="134">
        <v>7</v>
      </c>
      <c r="T90" s="134">
        <v>6</v>
      </c>
      <c r="U90" s="133">
        <v>6</v>
      </c>
      <c r="V90" s="133">
        <v>4</v>
      </c>
      <c r="W90" s="142"/>
    </row>
    <row r="91" spans="1:23" ht="27.95" customHeight="1" thickTop="1" thickBot="1" x14ac:dyDescent="0.4">
      <c r="A91" s="565" t="s">
        <v>130</v>
      </c>
      <c r="B91" s="566"/>
      <c r="C91" s="566"/>
      <c r="D91" s="566"/>
      <c r="E91" s="566"/>
      <c r="F91" s="566"/>
      <c r="G91" s="566"/>
      <c r="H91" s="566"/>
      <c r="I91" s="566"/>
      <c r="J91" s="566"/>
      <c r="K91" s="566"/>
      <c r="L91" s="566"/>
      <c r="M91" s="566"/>
      <c r="N91" s="566"/>
      <c r="O91" s="566"/>
      <c r="P91" s="566"/>
      <c r="Q91" s="566"/>
      <c r="R91" s="566"/>
      <c r="S91" s="566"/>
      <c r="T91" s="566"/>
      <c r="U91" s="566"/>
      <c r="V91" s="566"/>
      <c r="W91" s="567"/>
    </row>
    <row r="92" spans="1:23" ht="27.95" customHeight="1" thickTop="1" x14ac:dyDescent="0.35">
      <c r="A92" s="204"/>
      <c r="B92" s="568" t="s">
        <v>83</v>
      </c>
      <c r="C92" s="569"/>
      <c r="D92" s="574" t="s">
        <v>108</v>
      </c>
      <c r="E92" s="574"/>
      <c r="F92" s="574"/>
      <c r="G92" s="574"/>
      <c r="H92" s="574"/>
      <c r="I92" s="574"/>
      <c r="J92" s="575"/>
      <c r="K92" s="205"/>
      <c r="L92" s="206"/>
      <c r="M92" s="206"/>
      <c r="N92" s="206"/>
      <c r="O92" s="206"/>
      <c r="P92" s="206"/>
      <c r="Q92" s="207"/>
      <c r="R92" s="208"/>
      <c r="S92" s="117"/>
      <c r="T92" s="117"/>
      <c r="U92" s="117"/>
      <c r="V92" s="206"/>
      <c r="W92" s="209"/>
    </row>
    <row r="93" spans="1:23" ht="47.25" customHeight="1" x14ac:dyDescent="0.2">
      <c r="A93" s="441">
        <v>1</v>
      </c>
      <c r="B93" s="210" t="s">
        <v>270</v>
      </c>
      <c r="C93" s="211" t="s">
        <v>9</v>
      </c>
      <c r="D93" s="523" t="s">
        <v>261</v>
      </c>
      <c r="E93" s="146">
        <v>2</v>
      </c>
      <c r="F93" s="151"/>
      <c r="G93" s="151"/>
      <c r="H93" s="151"/>
      <c r="I93" s="151">
        <v>6</v>
      </c>
      <c r="J93" s="152">
        <v>2</v>
      </c>
      <c r="K93" s="146">
        <v>150</v>
      </c>
      <c r="L93" s="151"/>
      <c r="M93" s="151"/>
      <c r="N93" s="151"/>
      <c r="O93" s="151"/>
      <c r="P93" s="151"/>
      <c r="Q93" s="152"/>
      <c r="R93" s="146"/>
      <c r="S93" s="151">
        <v>2</v>
      </c>
      <c r="T93" s="151"/>
      <c r="U93" s="151"/>
      <c r="V93" s="375"/>
      <c r="W93" s="152"/>
    </row>
    <row r="94" spans="1:23" ht="48" customHeight="1" x14ac:dyDescent="0.2">
      <c r="A94" s="441">
        <v>2</v>
      </c>
      <c r="B94" s="210" t="s">
        <v>17</v>
      </c>
      <c r="C94" s="211" t="s">
        <v>10</v>
      </c>
      <c r="D94" s="523" t="s">
        <v>262</v>
      </c>
      <c r="E94" s="146">
        <v>4</v>
      </c>
      <c r="F94" s="151"/>
      <c r="G94" s="151"/>
      <c r="H94" s="151"/>
      <c r="I94" s="151">
        <v>6</v>
      </c>
      <c r="J94" s="152">
        <v>2</v>
      </c>
      <c r="K94" s="146">
        <v>150</v>
      </c>
      <c r="L94" s="151"/>
      <c r="M94" s="151"/>
      <c r="N94" s="151"/>
      <c r="O94" s="151"/>
      <c r="P94" s="151"/>
      <c r="Q94" s="152"/>
      <c r="R94" s="146"/>
      <c r="S94" s="151"/>
      <c r="T94" s="151"/>
      <c r="U94" s="151">
        <v>2</v>
      </c>
      <c r="V94" s="375"/>
      <c r="W94" s="152"/>
    </row>
    <row r="95" spans="1:23" ht="25.5" customHeight="1" x14ac:dyDescent="0.35">
      <c r="A95" s="214"/>
      <c r="B95" s="570" t="s">
        <v>84</v>
      </c>
      <c r="C95" s="571"/>
      <c r="D95" s="563" t="s">
        <v>120</v>
      </c>
      <c r="E95" s="563"/>
      <c r="F95" s="563"/>
      <c r="G95" s="563"/>
      <c r="H95" s="563"/>
      <c r="I95" s="563"/>
      <c r="J95" s="564"/>
      <c r="K95" s="215"/>
      <c r="L95" s="435"/>
      <c r="M95" s="435"/>
      <c r="N95" s="435"/>
      <c r="O95" s="435"/>
      <c r="P95" s="435"/>
      <c r="Q95" s="216"/>
      <c r="R95" s="215"/>
      <c r="S95" s="435"/>
      <c r="T95" s="435"/>
      <c r="U95" s="435"/>
      <c r="V95" s="435"/>
      <c r="W95" s="216"/>
    </row>
    <row r="96" spans="1:23" ht="30.75" customHeight="1" x14ac:dyDescent="0.35">
      <c r="A96" s="220">
        <v>3</v>
      </c>
      <c r="B96" s="356" t="s">
        <v>18</v>
      </c>
      <c r="C96" s="357" t="s">
        <v>11</v>
      </c>
      <c r="D96" s="361" t="s">
        <v>264</v>
      </c>
      <c r="E96" s="358"/>
      <c r="F96" s="359"/>
      <c r="G96" s="359"/>
      <c r="H96" s="362">
        <v>2</v>
      </c>
      <c r="I96" s="362">
        <v>3</v>
      </c>
      <c r="J96" s="363">
        <v>2</v>
      </c>
      <c r="K96" s="364">
        <v>90</v>
      </c>
      <c r="L96" s="362">
        <v>30</v>
      </c>
      <c r="M96" s="362">
        <v>15</v>
      </c>
      <c r="N96" s="362">
        <v>15</v>
      </c>
      <c r="O96" s="362"/>
      <c r="P96" s="362">
        <v>30</v>
      </c>
      <c r="Q96" s="363">
        <v>30</v>
      </c>
      <c r="R96" s="364"/>
      <c r="S96" s="362">
        <v>2</v>
      </c>
      <c r="T96" s="362"/>
      <c r="U96" s="362"/>
      <c r="V96" s="362"/>
      <c r="W96" s="360"/>
    </row>
    <row r="97" spans="1:25" ht="75" customHeight="1" x14ac:dyDescent="0.35">
      <c r="A97" s="220">
        <v>4</v>
      </c>
      <c r="B97" s="366" t="s">
        <v>276</v>
      </c>
      <c r="C97" s="367" t="s">
        <v>277</v>
      </c>
      <c r="D97" s="361" t="s">
        <v>265</v>
      </c>
      <c r="E97" s="358"/>
      <c r="F97" s="359"/>
      <c r="G97" s="359"/>
      <c r="H97" s="362">
        <v>4</v>
      </c>
      <c r="I97" s="362">
        <v>3</v>
      </c>
      <c r="J97" s="363">
        <v>2</v>
      </c>
      <c r="K97" s="364">
        <v>90</v>
      </c>
      <c r="L97" s="362">
        <v>30</v>
      </c>
      <c r="M97" s="362">
        <v>15</v>
      </c>
      <c r="N97" s="362">
        <v>15</v>
      </c>
      <c r="O97" s="362"/>
      <c r="P97" s="362">
        <v>30</v>
      </c>
      <c r="Q97" s="363">
        <v>30</v>
      </c>
      <c r="R97" s="364"/>
      <c r="S97" s="362"/>
      <c r="T97" s="362"/>
      <c r="U97" s="362" t="s">
        <v>14</v>
      </c>
      <c r="V97" s="362"/>
      <c r="W97" s="360"/>
    </row>
    <row r="98" spans="1:25" ht="25.5" customHeight="1" thickBot="1" x14ac:dyDescent="0.25">
      <c r="A98" s="220"/>
      <c r="B98" s="572" t="s">
        <v>86</v>
      </c>
      <c r="C98" s="572"/>
      <c r="D98" s="573"/>
      <c r="E98" s="221"/>
      <c r="F98" s="431"/>
      <c r="G98" s="431"/>
      <c r="H98" s="431"/>
      <c r="I98" s="431">
        <f>SUM(I96:I97,I93:I94)</f>
        <v>18</v>
      </c>
      <c r="J98" s="432">
        <f>SUM(J96:J97,J93:J94)</f>
        <v>8</v>
      </c>
      <c r="K98" s="221">
        <f>SUM(K96:K97,K93:K94)</f>
        <v>480</v>
      </c>
      <c r="L98" s="431">
        <f t="shared" ref="L98:Q98" si="3">SUM(L93:L97)</f>
        <v>60</v>
      </c>
      <c r="M98" s="431">
        <f t="shared" si="3"/>
        <v>30</v>
      </c>
      <c r="N98" s="431">
        <f t="shared" si="3"/>
        <v>30</v>
      </c>
      <c r="O98" s="431">
        <f t="shared" si="3"/>
        <v>0</v>
      </c>
      <c r="P98" s="431">
        <f t="shared" si="3"/>
        <v>60</v>
      </c>
      <c r="Q98" s="432">
        <f t="shared" si="3"/>
        <v>60</v>
      </c>
      <c r="R98" s="221"/>
      <c r="S98" s="431"/>
      <c r="T98" s="431"/>
      <c r="U98" s="431"/>
      <c r="V98" s="431"/>
      <c r="W98" s="432"/>
    </row>
    <row r="99" spans="1:25" ht="27.95" customHeight="1" thickTop="1" thickBot="1" x14ac:dyDescent="0.25">
      <c r="A99" s="557" t="s">
        <v>87</v>
      </c>
      <c r="B99" s="558"/>
      <c r="C99" s="558"/>
      <c r="D99" s="558"/>
      <c r="E99" s="558"/>
      <c r="F99" s="558"/>
      <c r="G99" s="558"/>
      <c r="H99" s="558"/>
      <c r="I99" s="558"/>
      <c r="J99" s="558"/>
      <c r="K99" s="558"/>
      <c r="L99" s="558"/>
      <c r="M99" s="558"/>
      <c r="N99" s="558"/>
      <c r="O99" s="558"/>
      <c r="P99" s="558"/>
      <c r="Q99" s="558"/>
      <c r="R99" s="558"/>
      <c r="S99" s="558"/>
      <c r="T99" s="558"/>
      <c r="U99" s="558"/>
      <c r="V99" s="558"/>
      <c r="W99" s="559"/>
    </row>
    <row r="100" spans="1:25" ht="47.25" customHeight="1" thickTop="1" x14ac:dyDescent="0.2">
      <c r="A100" s="222">
        <v>1</v>
      </c>
      <c r="B100" s="223" t="s">
        <v>278</v>
      </c>
      <c r="C100" s="368" t="s">
        <v>279</v>
      </c>
      <c r="D100" s="224" t="s">
        <v>266</v>
      </c>
      <c r="E100" s="225">
        <v>6</v>
      </c>
      <c r="F100" s="226"/>
      <c r="G100" s="226"/>
      <c r="H100" s="226"/>
      <c r="I100" s="226">
        <v>8</v>
      </c>
      <c r="J100" s="228">
        <v>2</v>
      </c>
      <c r="K100" s="225">
        <v>210</v>
      </c>
      <c r="L100" s="226"/>
      <c r="M100" s="226"/>
      <c r="N100" s="226"/>
      <c r="O100" s="226"/>
      <c r="P100" s="226"/>
      <c r="Q100" s="228"/>
      <c r="R100" s="225"/>
      <c r="S100" s="226"/>
      <c r="T100" s="226"/>
      <c r="U100" s="226"/>
      <c r="V100" s="376"/>
      <c r="W100" s="228">
        <v>2</v>
      </c>
    </row>
    <row r="101" spans="1:25" ht="50.25" customHeight="1" x14ac:dyDescent="0.2">
      <c r="A101" s="441">
        <v>2</v>
      </c>
      <c r="B101" s="229" t="s">
        <v>280</v>
      </c>
      <c r="C101" s="230" t="s">
        <v>281</v>
      </c>
      <c r="D101" s="523" t="s">
        <v>267</v>
      </c>
      <c r="E101" s="146">
        <v>6</v>
      </c>
      <c r="F101" s="151"/>
      <c r="G101" s="151"/>
      <c r="H101" s="151"/>
      <c r="I101" s="151">
        <v>4</v>
      </c>
      <c r="J101" s="152">
        <v>1</v>
      </c>
      <c r="K101" s="146">
        <v>105</v>
      </c>
      <c r="L101" s="151"/>
      <c r="M101" s="151"/>
      <c r="N101" s="151"/>
      <c r="O101" s="151"/>
      <c r="P101" s="151"/>
      <c r="Q101" s="152"/>
      <c r="R101" s="146"/>
      <c r="S101" s="151"/>
      <c r="T101" s="151"/>
      <c r="U101" s="151"/>
      <c r="V101" s="375"/>
      <c r="W101" s="152">
        <v>1</v>
      </c>
    </row>
    <row r="102" spans="1:25" ht="27.95" customHeight="1" thickBot="1" x14ac:dyDescent="0.25">
      <c r="A102" s="220"/>
      <c r="B102" s="231"/>
      <c r="C102" s="231"/>
      <c r="D102" s="232" t="s">
        <v>88</v>
      </c>
      <c r="E102" s="221"/>
      <c r="F102" s="431"/>
      <c r="G102" s="431"/>
      <c r="H102" s="431"/>
      <c r="I102" s="431">
        <v>12</v>
      </c>
      <c r="J102" s="432">
        <v>3</v>
      </c>
      <c r="K102" s="221">
        <v>315</v>
      </c>
      <c r="L102" s="431"/>
      <c r="M102" s="431"/>
      <c r="N102" s="431"/>
      <c r="O102" s="431"/>
      <c r="P102" s="431"/>
      <c r="Q102" s="432"/>
      <c r="R102" s="221"/>
      <c r="S102" s="431"/>
      <c r="T102" s="431"/>
      <c r="U102" s="431"/>
      <c r="V102" s="431"/>
      <c r="W102" s="432"/>
    </row>
    <row r="103" spans="1:25" ht="27.95" customHeight="1" thickTop="1" thickBot="1" x14ac:dyDescent="0.25">
      <c r="A103" s="554" t="s">
        <v>89</v>
      </c>
      <c r="B103" s="555"/>
      <c r="C103" s="555"/>
      <c r="D103" s="556"/>
      <c r="E103" s="428"/>
      <c r="F103" s="429"/>
      <c r="G103" s="429"/>
      <c r="H103" s="429"/>
      <c r="I103" s="233">
        <f>SUM(I98,I86,I102)</f>
        <v>224</v>
      </c>
      <c r="J103" s="234">
        <f>SUM(J102,J98,J86)</f>
        <v>132</v>
      </c>
      <c r="K103" s="235">
        <f>SUM(K102,K98,K86)</f>
        <v>6240</v>
      </c>
      <c r="L103" s="429"/>
      <c r="M103" s="429"/>
      <c r="N103" s="429"/>
      <c r="O103" s="429"/>
      <c r="P103" s="429"/>
      <c r="Q103" s="430"/>
      <c r="R103" s="236"/>
      <c r="S103" s="429"/>
      <c r="T103" s="429"/>
      <c r="U103" s="429"/>
      <c r="V103" s="429"/>
      <c r="W103" s="430"/>
    </row>
    <row r="104" spans="1:25" s="460" customFormat="1" ht="22.5" customHeight="1" thickTop="1" x14ac:dyDescent="0.2">
      <c r="W104" s="464"/>
    </row>
    <row r="105" spans="1:25" s="460" customFormat="1" ht="22.5" customHeight="1" x14ac:dyDescent="0.2">
      <c r="B105" s="461" t="s">
        <v>306</v>
      </c>
    </row>
    <row r="106" spans="1:25" s="460" customFormat="1" ht="22.5" customHeight="1" x14ac:dyDescent="0.2">
      <c r="B106" s="460" t="s">
        <v>283</v>
      </c>
      <c r="C106" s="461"/>
    </row>
    <row r="107" spans="1:25" s="460" customFormat="1" ht="22.5" customHeight="1" x14ac:dyDescent="0.2">
      <c r="B107" s="463"/>
      <c r="C107" s="461"/>
    </row>
    <row r="108" spans="1:25" s="252" customFormat="1" x14ac:dyDescent="0.2">
      <c r="A108" s="522" t="s">
        <v>307</v>
      </c>
      <c r="B108" s="522"/>
      <c r="C108" s="522"/>
      <c r="D108" s="522"/>
      <c r="E108" s="522"/>
      <c r="F108" s="522"/>
      <c r="G108" s="522"/>
      <c r="H108" s="522"/>
      <c r="I108" s="522"/>
      <c r="J108" s="522"/>
      <c r="K108" s="522"/>
      <c r="L108" s="522"/>
      <c r="M108" s="522"/>
      <c r="N108" s="522"/>
      <c r="O108" s="522"/>
      <c r="P108" s="522"/>
      <c r="Q108" s="522"/>
      <c r="R108" s="522"/>
      <c r="S108" s="522"/>
      <c r="T108" s="522"/>
      <c r="U108" s="522"/>
      <c r="V108" s="522"/>
      <c r="W108" s="522"/>
      <c r="X108" s="3"/>
      <c r="Y108" s="4"/>
    </row>
    <row r="109" spans="1:25" s="252" customFormat="1" x14ac:dyDescent="0.2">
      <c r="A109" s="4"/>
      <c r="B109" s="521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s="252" customFormat="1" x14ac:dyDescent="0.2">
      <c r="A110" s="25"/>
      <c r="B110" s="3"/>
      <c r="C110" s="3"/>
      <c r="D110" s="15" t="s">
        <v>90</v>
      </c>
      <c r="E110" s="15"/>
      <c r="F110" s="68"/>
      <c r="G110" s="68"/>
      <c r="H110" s="69"/>
      <c r="I110" s="68" t="s">
        <v>94</v>
      </c>
      <c r="J110" s="68"/>
      <c r="K110" s="68"/>
      <c r="L110" s="68"/>
      <c r="M110" s="68"/>
      <c r="N110" s="68"/>
      <c r="O110" s="15"/>
      <c r="P110" s="15"/>
      <c r="Q110" s="68"/>
      <c r="R110" s="68"/>
      <c r="S110" s="68"/>
      <c r="T110" s="68"/>
      <c r="U110" s="68"/>
      <c r="V110" s="68"/>
      <c r="W110" s="68"/>
      <c r="X110" s="68"/>
      <c r="Y110" s="68"/>
    </row>
    <row r="111" spans="1:25" s="252" customFormat="1" x14ac:dyDescent="0.2">
      <c r="A111" s="4"/>
      <c r="B111" s="521"/>
      <c r="C111" s="522"/>
      <c r="D111" s="15"/>
      <c r="E111" s="15"/>
      <c r="F111" s="68"/>
      <c r="G111" s="68"/>
      <c r="H111" s="69"/>
      <c r="I111" s="68"/>
      <c r="J111" s="68"/>
      <c r="K111" s="68"/>
      <c r="L111" s="68"/>
      <c r="M111" s="68"/>
      <c r="N111" s="68"/>
      <c r="O111" s="15"/>
      <c r="P111" s="15"/>
      <c r="Q111" s="68"/>
      <c r="R111" s="68"/>
      <c r="S111" s="68"/>
      <c r="T111" s="68"/>
      <c r="U111" s="68"/>
      <c r="V111" s="68"/>
      <c r="W111" s="68"/>
      <c r="X111" s="68"/>
      <c r="Y111" s="68"/>
    </row>
    <row r="112" spans="1:25" s="460" customFormat="1" x14ac:dyDescent="0.2">
      <c r="A112" s="4"/>
      <c r="B112" s="521"/>
      <c r="C112" s="522"/>
      <c r="D112" s="15" t="s">
        <v>91</v>
      </c>
      <c r="E112" s="15"/>
      <c r="F112" s="68"/>
      <c r="G112" s="68"/>
      <c r="H112" s="69"/>
      <c r="I112" s="68" t="s">
        <v>95</v>
      </c>
      <c r="J112" s="68"/>
      <c r="K112" s="68"/>
      <c r="L112" s="68"/>
      <c r="M112" s="68"/>
      <c r="N112" s="68"/>
      <c r="O112" s="15" t="s">
        <v>93</v>
      </c>
      <c r="P112" s="15"/>
      <c r="Q112" s="68"/>
      <c r="R112" s="68"/>
      <c r="S112" s="68"/>
      <c r="T112" s="68"/>
      <c r="U112" s="68" t="s">
        <v>97</v>
      </c>
      <c r="V112" s="68"/>
      <c r="W112" s="68"/>
      <c r="X112" s="68"/>
      <c r="Y112" s="68"/>
    </row>
    <row r="113" spans="1:25" s="460" customFormat="1" x14ac:dyDescent="0.2">
      <c r="A113" s="4"/>
      <c r="B113" s="521"/>
      <c r="C113" s="522"/>
      <c r="D113" s="15"/>
      <c r="E113" s="15"/>
      <c r="F113" s="68"/>
      <c r="G113" s="68"/>
      <c r="H113" s="69"/>
      <c r="I113" s="68"/>
      <c r="J113" s="68"/>
      <c r="K113" s="68"/>
      <c r="L113" s="68"/>
      <c r="M113" s="68"/>
      <c r="N113" s="68"/>
      <c r="O113" s="15"/>
      <c r="P113" s="15"/>
      <c r="Q113" s="68"/>
      <c r="R113" s="68"/>
      <c r="S113" s="68"/>
      <c r="T113" s="68"/>
      <c r="U113" s="68"/>
      <c r="V113" s="68"/>
      <c r="W113" s="68"/>
      <c r="X113" s="68"/>
      <c r="Y113" s="68"/>
    </row>
    <row r="114" spans="1:25" s="460" customFormat="1" x14ac:dyDescent="0.2">
      <c r="A114" s="4"/>
      <c r="B114" s="521"/>
      <c r="C114" s="522"/>
      <c r="D114" s="526" t="s">
        <v>92</v>
      </c>
      <c r="E114" s="15"/>
      <c r="F114" s="68"/>
      <c r="G114" s="68"/>
      <c r="H114" s="69"/>
      <c r="I114" s="68" t="s">
        <v>96</v>
      </c>
      <c r="J114" s="68"/>
      <c r="K114" s="68"/>
      <c r="L114" s="68"/>
      <c r="M114" s="68"/>
      <c r="N114" s="68"/>
      <c r="O114" s="15"/>
      <c r="P114" s="15"/>
      <c r="Q114" s="68"/>
      <c r="R114" s="68"/>
      <c r="S114" s="68"/>
      <c r="T114" s="68"/>
      <c r="U114" s="68"/>
      <c r="V114" s="68"/>
      <c r="W114" s="68"/>
      <c r="X114" s="68"/>
      <c r="Y114" s="68"/>
    </row>
    <row r="115" spans="1:25" x14ac:dyDescent="0.2">
      <c r="A115" s="4"/>
      <c r="B115" s="521"/>
      <c r="C115" s="522"/>
      <c r="D115" s="15"/>
      <c r="E115" s="15"/>
      <c r="F115" s="68"/>
      <c r="G115" s="68"/>
      <c r="H115" s="69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</row>
  </sheetData>
  <mergeCells count="61">
    <mergeCell ref="K90:Q90"/>
    <mergeCell ref="A87:J90"/>
    <mergeCell ref="B71:C71"/>
    <mergeCell ref="B95:C95"/>
    <mergeCell ref="B98:D98"/>
    <mergeCell ref="D92:J92"/>
    <mergeCell ref="D39:J39"/>
    <mergeCell ref="A67:W67"/>
    <mergeCell ref="A103:D103"/>
    <mergeCell ref="D68:J68"/>
    <mergeCell ref="D47:J47"/>
    <mergeCell ref="B68:C68"/>
    <mergeCell ref="K89:Q89"/>
    <mergeCell ref="K87:Q87"/>
    <mergeCell ref="B47:C47"/>
    <mergeCell ref="A99:W99"/>
    <mergeCell ref="K88:Q88"/>
    <mergeCell ref="D95:J95"/>
    <mergeCell ref="A91:W91"/>
    <mergeCell ref="B92:C92"/>
    <mergeCell ref="D71:I71"/>
    <mergeCell ref="A86:D86"/>
    <mergeCell ref="B25:C25"/>
    <mergeCell ref="A38:W38"/>
    <mergeCell ref="J16:J22"/>
    <mergeCell ref="L15:Q15"/>
    <mergeCell ref="L16:L22"/>
    <mergeCell ref="F16:F22"/>
    <mergeCell ref="K15:K22"/>
    <mergeCell ref="N16:N22"/>
    <mergeCell ref="H16:H22"/>
    <mergeCell ref="V19:V22"/>
    <mergeCell ref="Q16:Q22"/>
    <mergeCell ref="P16:P22"/>
    <mergeCell ref="R14:W18"/>
    <mergeCell ref="G16:G22"/>
    <mergeCell ref="R19:R22"/>
    <mergeCell ref="E16:E22"/>
    <mergeCell ref="A2:W2"/>
    <mergeCell ref="A3:W3"/>
    <mergeCell ref="A14:A22"/>
    <mergeCell ref="W19:W22"/>
    <mergeCell ref="B39:C39"/>
    <mergeCell ref="A24:W24"/>
    <mergeCell ref="K14:Q14"/>
    <mergeCell ref="M16:M22"/>
    <mergeCell ref="I16:I22"/>
    <mergeCell ref="C14:C22"/>
    <mergeCell ref="O16:O22"/>
    <mergeCell ref="B14:B22"/>
    <mergeCell ref="E14:J15"/>
    <mergeCell ref="U19:U22"/>
    <mergeCell ref="D14:D22"/>
    <mergeCell ref="D25:J25"/>
    <mergeCell ref="S19:S22"/>
    <mergeCell ref="T19:T22"/>
    <mergeCell ref="E6:P6"/>
    <mergeCell ref="E7:P7"/>
    <mergeCell ref="A4:D4"/>
    <mergeCell ref="A5:D5"/>
    <mergeCell ref="A6:D6"/>
  </mergeCells>
  <printOptions horizontalCentered="1"/>
  <pageMargins left="0.78740157480314965" right="0.78740157480314965" top="0.59055118110236227" bottom="0.39370078740157483" header="0" footer="0.51181102362204722"/>
  <pageSetup paperSize="9" scale="32" fitToHeight="2" orientation="portrait" horizontalDpi="300" verticalDpi="300" r:id="rId1"/>
  <headerFooter alignWithMargins="0"/>
  <rowBreaks count="1" manualBreakCount="1">
    <brk id="66" max="2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5"/>
  <sheetViews>
    <sheetView view="pageBreakPreview" topLeftCell="A100" zoomScale="80" zoomScaleNormal="100" zoomScaleSheetLayoutView="80" zoomScalePageLayoutView="55" workbookViewId="0">
      <selection activeCell="A109" sqref="A109"/>
    </sheetView>
  </sheetViews>
  <sheetFormatPr defaultRowHeight="23.25" x14ac:dyDescent="0.2"/>
  <cols>
    <col min="1" max="1" width="6.7109375" style="3" customWidth="1"/>
    <col min="2" max="2" width="16.28515625" style="71" customWidth="1"/>
    <col min="3" max="3" width="19.7109375" style="71" customWidth="1"/>
    <col min="4" max="4" width="59.7109375" style="3" customWidth="1"/>
    <col min="5" max="6" width="8.140625" style="3" customWidth="1"/>
    <col min="7" max="7" width="8.140625" style="23" customWidth="1"/>
    <col min="8" max="8" width="8.5703125" style="23" customWidth="1"/>
    <col min="9" max="10" width="7.85546875" style="3" customWidth="1"/>
    <col min="11" max="11" width="9.42578125" style="3" customWidth="1"/>
    <col min="12" max="12" width="9.5703125" style="3" customWidth="1"/>
    <col min="13" max="13" width="8.7109375" style="3" customWidth="1"/>
    <col min="14" max="14" width="8.5703125" style="3" customWidth="1"/>
    <col min="15" max="16" width="9.85546875" style="3" customWidth="1"/>
    <col min="17" max="17" width="9.7109375" style="3" customWidth="1"/>
    <col min="18" max="23" width="9.140625" style="3" customWidth="1"/>
    <col min="24" max="24" width="8" style="3" customWidth="1"/>
    <col min="25" max="44" width="9.140625" style="3"/>
    <col min="45" max="45" width="6.5703125" style="3" customWidth="1"/>
    <col min="46" max="56" width="9.140625" style="3" hidden="1" customWidth="1"/>
    <col min="57" max="59" width="9.140625" style="3"/>
    <col min="60" max="60" width="15.140625" style="3" customWidth="1"/>
    <col min="61" max="16384" width="9.140625" style="3"/>
  </cols>
  <sheetData>
    <row r="1" spans="1:34" ht="27.95" customHeight="1" x14ac:dyDescent="0.2">
      <c r="A1" s="9"/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243" t="s">
        <v>1</v>
      </c>
      <c r="V1" s="10"/>
      <c r="W1" s="10"/>
      <c r="X1" s="2"/>
      <c r="Y1" s="2"/>
      <c r="Z1" s="2"/>
      <c r="AA1" s="2"/>
      <c r="AB1" s="2"/>
      <c r="AC1" s="2"/>
      <c r="AD1" s="2"/>
      <c r="AE1" s="2"/>
      <c r="AF1" s="2"/>
    </row>
    <row r="2" spans="1:34" ht="27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2"/>
      <c r="AA2" s="2"/>
      <c r="AB2" s="2"/>
      <c r="AC2" s="2"/>
      <c r="AD2" s="2"/>
      <c r="AE2" s="2"/>
      <c r="AF2" s="2"/>
      <c r="AG2" s="2"/>
      <c r="AH2" s="2"/>
    </row>
    <row r="3" spans="1:34" ht="27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</row>
    <row r="4" spans="1:34" s="9" customFormat="1" ht="24.95" customHeight="1" x14ac:dyDescent="0.2">
      <c r="A4" s="552" t="s">
        <v>20</v>
      </c>
      <c r="B4" s="552"/>
      <c r="C4" s="552"/>
      <c r="D4" s="552"/>
      <c r="E4" s="8"/>
      <c r="F4" s="2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34" s="9" customFormat="1" ht="24.95" customHeight="1" x14ac:dyDescent="0.2">
      <c r="A5" s="553" t="s">
        <v>23</v>
      </c>
      <c r="B5" s="553"/>
      <c r="C5" s="553"/>
      <c r="D5" s="553"/>
      <c r="E5" s="8"/>
      <c r="F5" s="2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34" s="9" customFormat="1" ht="24.95" customHeight="1" x14ac:dyDescent="0.2">
      <c r="A6" s="553" t="s">
        <v>24</v>
      </c>
      <c r="B6" s="553"/>
      <c r="C6" s="553"/>
      <c r="D6" s="553"/>
      <c r="E6" s="8"/>
      <c r="F6" s="8"/>
      <c r="G6" s="8"/>
      <c r="H6" s="22"/>
      <c r="I6" s="12" t="s">
        <v>26</v>
      </c>
      <c r="K6" s="8"/>
      <c r="L6" s="8"/>
      <c r="M6" s="8"/>
      <c r="N6" s="8"/>
      <c r="O6" s="8"/>
      <c r="P6" s="8"/>
      <c r="Q6" s="13"/>
      <c r="R6" s="13"/>
      <c r="S6" s="13"/>
      <c r="T6" s="13"/>
      <c r="U6" s="13"/>
      <c r="V6" s="13"/>
      <c r="W6" s="13"/>
      <c r="X6" s="14"/>
    </row>
    <row r="7" spans="1:34" s="8" customFormat="1" ht="24.95" customHeight="1" x14ac:dyDescent="0.2">
      <c r="A7" s="522" t="s">
        <v>25</v>
      </c>
      <c r="B7" s="521"/>
      <c r="C7" s="522"/>
      <c r="D7" s="4"/>
      <c r="E7" s="549" t="s">
        <v>27</v>
      </c>
      <c r="F7" s="549"/>
      <c r="G7" s="549"/>
      <c r="H7" s="549"/>
      <c r="I7" s="549"/>
      <c r="J7" s="549"/>
      <c r="K7" s="549"/>
      <c r="L7" s="549"/>
      <c r="M7" s="549"/>
      <c r="N7" s="549"/>
      <c r="O7" s="549"/>
      <c r="P7" s="549"/>
      <c r="Q7" s="13"/>
      <c r="R7" s="13"/>
      <c r="S7" s="13"/>
      <c r="T7" s="13"/>
      <c r="U7" s="13"/>
      <c r="V7" s="13"/>
      <c r="W7" s="13"/>
      <c r="X7" s="13"/>
    </row>
    <row r="8" spans="1:34" ht="27.95" customHeight="1" x14ac:dyDescent="0.2">
      <c r="A8" s="663" t="s">
        <v>137</v>
      </c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  <c r="N8" s="663"/>
      <c r="O8" s="663"/>
      <c r="P8" s="663"/>
      <c r="Q8" s="663"/>
      <c r="R8" s="663"/>
      <c r="S8" s="663"/>
      <c r="T8" s="663"/>
      <c r="U8" s="663"/>
      <c r="V8" s="663"/>
      <c r="W8" s="663"/>
      <c r="X8" s="1"/>
      <c r="Y8" s="1"/>
      <c r="Z8" s="1"/>
      <c r="AA8" s="1"/>
      <c r="AB8" s="1"/>
      <c r="AC8" s="1"/>
      <c r="AD8" s="1"/>
    </row>
    <row r="9" spans="1:34" ht="27.95" customHeight="1" x14ac:dyDescent="0.2">
      <c r="A9" s="1"/>
      <c r="B9" s="50"/>
      <c r="C9" s="50"/>
      <c r="D9" s="1"/>
      <c r="E9" s="434"/>
      <c r="G9" s="4"/>
      <c r="H9" s="4"/>
      <c r="I9" s="4"/>
      <c r="J9" s="4"/>
      <c r="K9" s="4"/>
      <c r="L9" s="4"/>
      <c r="M9" s="4"/>
      <c r="N9" s="4"/>
      <c r="P9" s="15" t="s">
        <v>30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27.95" customHeight="1" x14ac:dyDescent="0.2">
      <c r="A10" s="2"/>
      <c r="B10" s="433"/>
      <c r="C10" s="433"/>
      <c r="G10" s="3"/>
      <c r="H10" s="3"/>
      <c r="P10" s="16" t="s">
        <v>29</v>
      </c>
      <c r="T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27.95" customHeight="1" x14ac:dyDescent="0.2">
      <c r="A11" s="2"/>
      <c r="B11" s="433"/>
      <c r="C11" s="433"/>
      <c r="G11" s="3"/>
      <c r="I11" s="2"/>
      <c r="J11" s="2"/>
      <c r="K11" s="2"/>
      <c r="L11" s="2"/>
      <c r="M11" s="2"/>
      <c r="N11" s="2"/>
      <c r="P11" s="26" t="s">
        <v>101</v>
      </c>
      <c r="S11" s="16"/>
      <c r="T11" s="16"/>
      <c r="U11" s="16"/>
      <c r="V11" s="17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27.95" customHeight="1" x14ac:dyDescent="0.2">
      <c r="A12" s="2"/>
      <c r="B12" s="433"/>
      <c r="C12" s="433"/>
      <c r="G12" s="3"/>
      <c r="I12" s="2"/>
      <c r="J12" s="2"/>
      <c r="K12" s="2"/>
      <c r="L12" s="2"/>
      <c r="M12" s="2"/>
      <c r="N12" s="2"/>
      <c r="P12" s="525" t="s">
        <v>138</v>
      </c>
      <c r="Q12" s="250"/>
      <c r="R12" s="250"/>
      <c r="S12" s="252"/>
      <c r="T12" s="252"/>
      <c r="U12" s="252"/>
      <c r="V12" s="391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27.95" customHeight="1" thickBot="1" x14ac:dyDescent="0.25">
      <c r="A13" s="2"/>
      <c r="B13" s="70"/>
      <c r="C13" s="70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P13" s="434"/>
      <c r="T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4" ht="24" customHeight="1" thickTop="1" x14ac:dyDescent="0.35">
      <c r="A14" s="604" t="s">
        <v>33</v>
      </c>
      <c r="B14" s="613" t="s">
        <v>34</v>
      </c>
      <c r="C14" s="613" t="s">
        <v>35</v>
      </c>
      <c r="D14" s="625" t="s">
        <v>36</v>
      </c>
      <c r="E14" s="637" t="s">
        <v>37</v>
      </c>
      <c r="F14" s="638"/>
      <c r="G14" s="638"/>
      <c r="H14" s="638"/>
      <c r="I14" s="638"/>
      <c r="J14" s="639"/>
      <c r="K14" s="610" t="s">
        <v>44</v>
      </c>
      <c r="L14" s="611"/>
      <c r="M14" s="611"/>
      <c r="N14" s="611"/>
      <c r="O14" s="611"/>
      <c r="P14" s="611"/>
      <c r="Q14" s="612"/>
      <c r="R14" s="604" t="s">
        <v>53</v>
      </c>
      <c r="S14" s="629"/>
      <c r="T14" s="629"/>
      <c r="U14" s="629"/>
      <c r="V14" s="629"/>
      <c r="W14" s="629"/>
    </row>
    <row r="15" spans="1:34" ht="23.25" customHeight="1" x14ac:dyDescent="0.35">
      <c r="A15" s="605"/>
      <c r="B15" s="614"/>
      <c r="C15" s="614"/>
      <c r="D15" s="626"/>
      <c r="E15" s="640"/>
      <c r="F15" s="641"/>
      <c r="G15" s="641"/>
      <c r="H15" s="641"/>
      <c r="I15" s="641"/>
      <c r="J15" s="642"/>
      <c r="K15" s="547" t="s">
        <v>46</v>
      </c>
      <c r="L15" s="541" t="s">
        <v>45</v>
      </c>
      <c r="M15" s="541"/>
      <c r="N15" s="541"/>
      <c r="O15" s="541"/>
      <c r="P15" s="541"/>
      <c r="Q15" s="542"/>
      <c r="R15" s="605"/>
      <c r="S15" s="539"/>
      <c r="T15" s="539"/>
      <c r="U15" s="539"/>
      <c r="V15" s="539"/>
      <c r="W15" s="539"/>
    </row>
    <row r="16" spans="1:34" ht="23.25" customHeight="1" x14ac:dyDescent="0.2">
      <c r="A16" s="605"/>
      <c r="B16" s="614"/>
      <c r="C16" s="614"/>
      <c r="D16" s="626"/>
      <c r="E16" s="621" t="s">
        <v>38</v>
      </c>
      <c r="F16" s="545" t="s">
        <v>39</v>
      </c>
      <c r="G16" s="545" t="s">
        <v>40</v>
      </c>
      <c r="H16" s="543" t="s">
        <v>41</v>
      </c>
      <c r="I16" s="543" t="s">
        <v>42</v>
      </c>
      <c r="J16" s="633" t="s">
        <v>43</v>
      </c>
      <c r="K16" s="547"/>
      <c r="L16" s="543" t="s">
        <v>47</v>
      </c>
      <c r="M16" s="543" t="s">
        <v>48</v>
      </c>
      <c r="N16" s="543" t="s">
        <v>49</v>
      </c>
      <c r="O16" s="543" t="s">
        <v>50</v>
      </c>
      <c r="P16" s="543" t="s">
        <v>51</v>
      </c>
      <c r="Q16" s="635" t="s">
        <v>52</v>
      </c>
      <c r="R16" s="605"/>
      <c r="S16" s="539"/>
      <c r="T16" s="539"/>
      <c r="U16" s="539"/>
      <c r="V16" s="539"/>
      <c r="W16" s="539"/>
    </row>
    <row r="17" spans="1:23" x14ac:dyDescent="0.2">
      <c r="A17" s="605"/>
      <c r="B17" s="614"/>
      <c r="C17" s="614"/>
      <c r="D17" s="626"/>
      <c r="E17" s="621"/>
      <c r="F17" s="545"/>
      <c r="G17" s="545"/>
      <c r="H17" s="543"/>
      <c r="I17" s="543"/>
      <c r="J17" s="633"/>
      <c r="K17" s="547"/>
      <c r="L17" s="543"/>
      <c r="M17" s="543"/>
      <c r="N17" s="543"/>
      <c r="O17" s="543"/>
      <c r="P17" s="543"/>
      <c r="Q17" s="635"/>
      <c r="R17" s="605"/>
      <c r="S17" s="539"/>
      <c r="T17" s="539"/>
      <c r="U17" s="539"/>
      <c r="V17" s="539"/>
      <c r="W17" s="539"/>
    </row>
    <row r="18" spans="1:23" x14ac:dyDescent="0.2">
      <c r="A18" s="605"/>
      <c r="B18" s="614"/>
      <c r="C18" s="614"/>
      <c r="D18" s="626"/>
      <c r="E18" s="621"/>
      <c r="F18" s="545"/>
      <c r="G18" s="545"/>
      <c r="H18" s="543"/>
      <c r="I18" s="543"/>
      <c r="J18" s="633"/>
      <c r="K18" s="547"/>
      <c r="L18" s="543"/>
      <c r="M18" s="543"/>
      <c r="N18" s="543"/>
      <c r="O18" s="543"/>
      <c r="P18" s="543"/>
      <c r="Q18" s="635"/>
      <c r="R18" s="605"/>
      <c r="S18" s="539"/>
      <c r="T18" s="539"/>
      <c r="U18" s="539"/>
      <c r="V18" s="539"/>
      <c r="W18" s="539"/>
    </row>
    <row r="19" spans="1:23" ht="23.25" customHeight="1" x14ac:dyDescent="0.2">
      <c r="A19" s="605"/>
      <c r="B19" s="614"/>
      <c r="C19" s="614"/>
      <c r="D19" s="626"/>
      <c r="E19" s="621"/>
      <c r="F19" s="545"/>
      <c r="G19" s="545"/>
      <c r="H19" s="543"/>
      <c r="I19" s="543"/>
      <c r="J19" s="633"/>
      <c r="K19" s="547"/>
      <c r="L19" s="543"/>
      <c r="M19" s="543"/>
      <c r="N19" s="543"/>
      <c r="O19" s="543"/>
      <c r="P19" s="543"/>
      <c r="Q19" s="635"/>
      <c r="R19" s="605" t="s">
        <v>54</v>
      </c>
      <c r="S19" s="539" t="s">
        <v>55</v>
      </c>
      <c r="T19" s="539" t="s">
        <v>56</v>
      </c>
      <c r="U19" s="539" t="s">
        <v>57</v>
      </c>
      <c r="V19" s="539" t="s">
        <v>58</v>
      </c>
      <c r="W19" s="539" t="s">
        <v>59</v>
      </c>
    </row>
    <row r="20" spans="1:23" x14ac:dyDescent="0.2">
      <c r="A20" s="605"/>
      <c r="B20" s="614"/>
      <c r="C20" s="614"/>
      <c r="D20" s="626"/>
      <c r="E20" s="621"/>
      <c r="F20" s="545"/>
      <c r="G20" s="545"/>
      <c r="H20" s="543"/>
      <c r="I20" s="543"/>
      <c r="J20" s="633"/>
      <c r="K20" s="547"/>
      <c r="L20" s="543"/>
      <c r="M20" s="543"/>
      <c r="N20" s="543"/>
      <c r="O20" s="543"/>
      <c r="P20" s="543"/>
      <c r="Q20" s="635"/>
      <c r="R20" s="605"/>
      <c r="S20" s="539"/>
      <c r="T20" s="539"/>
      <c r="U20" s="539"/>
      <c r="V20" s="539"/>
      <c r="W20" s="539"/>
    </row>
    <row r="21" spans="1:23" x14ac:dyDescent="0.2">
      <c r="A21" s="605"/>
      <c r="B21" s="614"/>
      <c r="C21" s="614"/>
      <c r="D21" s="626"/>
      <c r="E21" s="621"/>
      <c r="F21" s="545"/>
      <c r="G21" s="545"/>
      <c r="H21" s="543"/>
      <c r="I21" s="543"/>
      <c r="J21" s="633"/>
      <c r="K21" s="547"/>
      <c r="L21" s="543"/>
      <c r="M21" s="543"/>
      <c r="N21" s="543"/>
      <c r="O21" s="543"/>
      <c r="P21" s="543"/>
      <c r="Q21" s="635"/>
      <c r="R21" s="605"/>
      <c r="S21" s="539"/>
      <c r="T21" s="539"/>
      <c r="U21" s="539"/>
      <c r="V21" s="539"/>
      <c r="W21" s="539"/>
    </row>
    <row r="22" spans="1:23" ht="39" customHeight="1" thickBot="1" x14ac:dyDescent="0.25">
      <c r="A22" s="606"/>
      <c r="B22" s="615"/>
      <c r="C22" s="615"/>
      <c r="D22" s="627"/>
      <c r="E22" s="622"/>
      <c r="F22" s="546"/>
      <c r="G22" s="546"/>
      <c r="H22" s="544"/>
      <c r="I22" s="544"/>
      <c r="J22" s="634"/>
      <c r="K22" s="548"/>
      <c r="L22" s="544"/>
      <c r="M22" s="544"/>
      <c r="N22" s="544"/>
      <c r="O22" s="544"/>
      <c r="P22" s="544"/>
      <c r="Q22" s="636"/>
      <c r="R22" s="606"/>
      <c r="S22" s="540"/>
      <c r="T22" s="540"/>
      <c r="U22" s="540"/>
      <c r="V22" s="540"/>
      <c r="W22" s="540"/>
    </row>
    <row r="23" spans="1:23" ht="35.25" customHeight="1" thickTop="1" thickBot="1" x14ac:dyDescent="0.25">
      <c r="A23" s="38">
        <v>1</v>
      </c>
      <c r="B23" s="80">
        <v>2</v>
      </c>
      <c r="C23" s="80">
        <v>3</v>
      </c>
      <c r="D23" s="40">
        <v>4</v>
      </c>
      <c r="E23" s="35">
        <v>5</v>
      </c>
      <c r="F23" s="39">
        <v>6</v>
      </c>
      <c r="G23" s="34">
        <v>7</v>
      </c>
      <c r="H23" s="34">
        <v>8</v>
      </c>
      <c r="I23" s="39">
        <v>9</v>
      </c>
      <c r="J23" s="40">
        <v>10</v>
      </c>
      <c r="K23" s="35">
        <v>11</v>
      </c>
      <c r="L23" s="39">
        <v>12</v>
      </c>
      <c r="M23" s="39">
        <v>13</v>
      </c>
      <c r="N23" s="39">
        <v>14</v>
      </c>
      <c r="O23" s="39">
        <v>15</v>
      </c>
      <c r="P23" s="39">
        <v>16</v>
      </c>
      <c r="Q23" s="40">
        <v>17</v>
      </c>
      <c r="R23" s="35">
        <v>18</v>
      </c>
      <c r="S23" s="39">
        <v>19</v>
      </c>
      <c r="T23" s="39">
        <v>20</v>
      </c>
      <c r="U23" s="39">
        <v>21</v>
      </c>
      <c r="V23" s="39">
        <v>22</v>
      </c>
      <c r="W23" s="40">
        <v>23</v>
      </c>
    </row>
    <row r="24" spans="1:23" ht="35.25" customHeight="1" thickTop="1" thickBot="1" x14ac:dyDescent="0.25">
      <c r="A24" s="660" t="s">
        <v>125</v>
      </c>
      <c r="B24" s="661"/>
      <c r="C24" s="661"/>
      <c r="D24" s="661"/>
      <c r="E24" s="661"/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  <c r="T24" s="661"/>
      <c r="U24" s="661"/>
      <c r="V24" s="661"/>
      <c r="W24" s="662"/>
    </row>
    <row r="25" spans="1:23" ht="35.25" customHeight="1" thickTop="1" thickBot="1" x14ac:dyDescent="0.25">
      <c r="A25" s="62"/>
      <c r="B25" s="654" t="s">
        <v>111</v>
      </c>
      <c r="C25" s="654"/>
      <c r="D25" s="648" t="s">
        <v>62</v>
      </c>
      <c r="E25" s="648"/>
      <c r="F25" s="648"/>
      <c r="G25" s="648"/>
      <c r="H25" s="648"/>
      <c r="I25" s="648"/>
      <c r="J25" s="649"/>
      <c r="K25" s="65"/>
      <c r="L25" s="438"/>
      <c r="M25" s="438"/>
      <c r="N25" s="438"/>
      <c r="O25" s="438"/>
      <c r="P25" s="438"/>
      <c r="Q25" s="36"/>
      <c r="R25" s="65"/>
      <c r="S25" s="438"/>
      <c r="T25" s="438"/>
      <c r="U25" s="438"/>
      <c r="V25" s="63"/>
      <c r="W25" s="64"/>
    </row>
    <row r="26" spans="1:23" ht="35.25" customHeight="1" thickBot="1" x14ac:dyDescent="0.25">
      <c r="A26" s="30">
        <v>1</v>
      </c>
      <c r="B26" s="120" t="s">
        <v>143</v>
      </c>
      <c r="C26" s="121" t="s">
        <v>244</v>
      </c>
      <c r="D26" s="528" t="s">
        <v>151</v>
      </c>
      <c r="E26" s="122">
        <v>1</v>
      </c>
      <c r="F26" s="123"/>
      <c r="G26" s="123"/>
      <c r="H26" s="124"/>
      <c r="I26" s="470">
        <v>3</v>
      </c>
      <c r="J26" s="472">
        <v>2</v>
      </c>
      <c r="K26" s="471">
        <v>90</v>
      </c>
      <c r="L26" s="470">
        <v>30</v>
      </c>
      <c r="M26" s="470">
        <v>15</v>
      </c>
      <c r="N26" s="470">
        <v>15</v>
      </c>
      <c r="O26" s="470"/>
      <c r="P26" s="470">
        <v>30</v>
      </c>
      <c r="Q26" s="469">
        <v>30</v>
      </c>
      <c r="R26" s="346">
        <v>2</v>
      </c>
      <c r="S26" s="123"/>
      <c r="T26" s="123"/>
      <c r="U26" s="123"/>
      <c r="V26" s="123"/>
      <c r="W26" s="127"/>
    </row>
    <row r="27" spans="1:23" ht="35.25" customHeight="1" thickBot="1" x14ac:dyDescent="0.25">
      <c r="A27" s="30">
        <v>2</v>
      </c>
      <c r="B27" s="120" t="s">
        <v>2</v>
      </c>
      <c r="C27" s="121" t="s">
        <v>5</v>
      </c>
      <c r="D27" s="529" t="s">
        <v>152</v>
      </c>
      <c r="E27" s="122">
        <v>1</v>
      </c>
      <c r="F27" s="123"/>
      <c r="G27" s="123"/>
      <c r="H27" s="124"/>
      <c r="I27" s="470">
        <v>5</v>
      </c>
      <c r="J27" s="472">
        <v>3</v>
      </c>
      <c r="K27" s="471">
        <v>135</v>
      </c>
      <c r="L27" s="470">
        <v>45</v>
      </c>
      <c r="M27" s="470">
        <v>15</v>
      </c>
      <c r="N27" s="470"/>
      <c r="O27" s="470">
        <v>30</v>
      </c>
      <c r="P27" s="470">
        <v>45</v>
      </c>
      <c r="Q27" s="469">
        <v>45</v>
      </c>
      <c r="R27" s="122">
        <v>3</v>
      </c>
      <c r="S27" s="123"/>
      <c r="T27" s="123"/>
      <c r="U27" s="123"/>
      <c r="V27" s="123"/>
      <c r="W27" s="127"/>
    </row>
    <row r="28" spans="1:23" ht="48" customHeight="1" thickBot="1" x14ac:dyDescent="0.25">
      <c r="A28" s="30">
        <v>3</v>
      </c>
      <c r="B28" s="120" t="s">
        <v>144</v>
      </c>
      <c r="C28" s="121" t="s">
        <v>245</v>
      </c>
      <c r="D28" s="529" t="s">
        <v>153</v>
      </c>
      <c r="E28" s="122">
        <v>2</v>
      </c>
      <c r="F28" s="123"/>
      <c r="G28" s="123"/>
      <c r="H28" s="124"/>
      <c r="I28" s="470">
        <v>3</v>
      </c>
      <c r="J28" s="472">
        <v>2</v>
      </c>
      <c r="K28" s="471">
        <v>90</v>
      </c>
      <c r="L28" s="470">
        <v>30</v>
      </c>
      <c r="M28" s="470">
        <v>15</v>
      </c>
      <c r="N28" s="470">
        <v>15</v>
      </c>
      <c r="O28" s="470"/>
      <c r="P28" s="470">
        <v>30</v>
      </c>
      <c r="Q28" s="469">
        <v>30</v>
      </c>
      <c r="R28" s="122"/>
      <c r="S28" s="123">
        <v>2</v>
      </c>
      <c r="T28" s="123"/>
      <c r="U28" s="123"/>
      <c r="V28" s="123"/>
      <c r="W28" s="127"/>
    </row>
    <row r="29" spans="1:23" ht="34.5" customHeight="1" thickBot="1" x14ac:dyDescent="0.25">
      <c r="A29" s="30">
        <v>4</v>
      </c>
      <c r="B29" s="120" t="s">
        <v>3</v>
      </c>
      <c r="C29" s="121" t="s">
        <v>7</v>
      </c>
      <c r="D29" s="529" t="s">
        <v>154</v>
      </c>
      <c r="E29" s="122">
        <v>1</v>
      </c>
      <c r="F29" s="123"/>
      <c r="G29" s="123"/>
      <c r="H29" s="124"/>
      <c r="I29" s="470">
        <v>3</v>
      </c>
      <c r="J29" s="472">
        <v>2</v>
      </c>
      <c r="K29" s="471">
        <v>90</v>
      </c>
      <c r="L29" s="470">
        <v>30</v>
      </c>
      <c r="M29" s="470">
        <v>15</v>
      </c>
      <c r="N29" s="470">
        <v>15</v>
      </c>
      <c r="O29" s="470"/>
      <c r="P29" s="470">
        <v>30</v>
      </c>
      <c r="Q29" s="469">
        <v>30</v>
      </c>
      <c r="R29" s="122">
        <v>2</v>
      </c>
      <c r="S29" s="123"/>
      <c r="T29" s="123"/>
      <c r="U29" s="123"/>
      <c r="V29" s="123"/>
      <c r="W29" s="127"/>
    </row>
    <row r="30" spans="1:23" ht="54" customHeight="1" thickBot="1" x14ac:dyDescent="0.25">
      <c r="A30" s="30">
        <v>5</v>
      </c>
      <c r="B30" s="120" t="s">
        <v>145</v>
      </c>
      <c r="C30" s="121" t="s">
        <v>246</v>
      </c>
      <c r="D30" s="529" t="s">
        <v>155</v>
      </c>
      <c r="E30" s="122">
        <v>1</v>
      </c>
      <c r="F30" s="123"/>
      <c r="G30" s="123"/>
      <c r="H30" s="124"/>
      <c r="I30" s="470">
        <v>3</v>
      </c>
      <c r="J30" s="472">
        <v>2</v>
      </c>
      <c r="K30" s="471">
        <v>90</v>
      </c>
      <c r="L30" s="470">
        <v>30</v>
      </c>
      <c r="M30" s="470">
        <v>15</v>
      </c>
      <c r="N30" s="470">
        <v>15</v>
      </c>
      <c r="O30" s="470"/>
      <c r="P30" s="470">
        <v>30</v>
      </c>
      <c r="Q30" s="469">
        <v>30</v>
      </c>
      <c r="R30" s="122">
        <v>2</v>
      </c>
      <c r="S30" s="123"/>
      <c r="T30" s="123"/>
      <c r="U30" s="123"/>
      <c r="V30" s="123"/>
      <c r="W30" s="127"/>
    </row>
    <row r="31" spans="1:23" ht="35.25" customHeight="1" thickBot="1" x14ac:dyDescent="0.25">
      <c r="A31" s="30">
        <v>6</v>
      </c>
      <c r="B31" s="120" t="s">
        <v>146</v>
      </c>
      <c r="C31" s="121" t="s">
        <v>247</v>
      </c>
      <c r="D31" s="529" t="s">
        <v>156</v>
      </c>
      <c r="E31" s="122">
        <v>1</v>
      </c>
      <c r="F31" s="123"/>
      <c r="G31" s="123"/>
      <c r="H31" s="124"/>
      <c r="I31" s="470">
        <v>5</v>
      </c>
      <c r="J31" s="472">
        <v>3</v>
      </c>
      <c r="K31" s="471">
        <v>135</v>
      </c>
      <c r="L31" s="151">
        <v>45</v>
      </c>
      <c r="M31" s="151"/>
      <c r="N31" s="151">
        <v>45</v>
      </c>
      <c r="O31" s="151"/>
      <c r="P31" s="151">
        <v>45</v>
      </c>
      <c r="Q31" s="152">
        <v>45</v>
      </c>
      <c r="R31" s="122">
        <v>3</v>
      </c>
      <c r="S31" s="123"/>
      <c r="T31" s="123"/>
      <c r="U31" s="123"/>
      <c r="V31" s="123"/>
      <c r="W31" s="127"/>
    </row>
    <row r="32" spans="1:23" ht="51" customHeight="1" thickBot="1" x14ac:dyDescent="0.25">
      <c r="A32" s="30">
        <v>7</v>
      </c>
      <c r="B32" s="120" t="s">
        <v>147</v>
      </c>
      <c r="C32" s="121" t="s">
        <v>248</v>
      </c>
      <c r="D32" s="529" t="s">
        <v>157</v>
      </c>
      <c r="E32" s="122">
        <v>3</v>
      </c>
      <c r="F32" s="123"/>
      <c r="G32" s="123"/>
      <c r="H32" s="124"/>
      <c r="I32" s="470">
        <v>3</v>
      </c>
      <c r="J32" s="472">
        <v>2</v>
      </c>
      <c r="K32" s="471">
        <v>90</v>
      </c>
      <c r="L32" s="470">
        <v>30</v>
      </c>
      <c r="M32" s="470">
        <v>15</v>
      </c>
      <c r="N32" s="470">
        <v>15</v>
      </c>
      <c r="O32" s="470"/>
      <c r="P32" s="470">
        <v>30</v>
      </c>
      <c r="Q32" s="469">
        <v>30</v>
      </c>
      <c r="R32" s="246"/>
      <c r="S32" s="123"/>
      <c r="T32" s="123">
        <v>2</v>
      </c>
      <c r="U32" s="123"/>
      <c r="V32" s="246"/>
      <c r="W32" s="127"/>
    </row>
    <row r="33" spans="1:23" ht="30.75" customHeight="1" thickBot="1" x14ac:dyDescent="0.25">
      <c r="A33" s="30">
        <v>8</v>
      </c>
      <c r="B33" s="120" t="s">
        <v>148</v>
      </c>
      <c r="C33" s="121" t="s">
        <v>249</v>
      </c>
      <c r="D33" s="529" t="s">
        <v>158</v>
      </c>
      <c r="E33" s="122">
        <v>1</v>
      </c>
      <c r="F33" s="123"/>
      <c r="G33" s="123"/>
      <c r="H33" s="124"/>
      <c r="I33" s="470">
        <v>5</v>
      </c>
      <c r="J33" s="472">
        <v>3</v>
      </c>
      <c r="K33" s="471">
        <v>135</v>
      </c>
      <c r="L33" s="151">
        <v>45</v>
      </c>
      <c r="M33" s="151"/>
      <c r="N33" s="151">
        <v>45</v>
      </c>
      <c r="O33" s="151"/>
      <c r="P33" s="151">
        <v>45</v>
      </c>
      <c r="Q33" s="152">
        <v>45</v>
      </c>
      <c r="R33" s="122">
        <v>3</v>
      </c>
      <c r="S33" s="123"/>
      <c r="T33" s="123"/>
      <c r="U33" s="123"/>
      <c r="V33" s="123"/>
      <c r="W33" s="127"/>
    </row>
    <row r="34" spans="1:23" ht="32.25" customHeight="1" thickBot="1" x14ac:dyDescent="0.25">
      <c r="A34" s="30">
        <v>9</v>
      </c>
      <c r="B34" s="120" t="s">
        <v>149</v>
      </c>
      <c r="C34" s="121" t="s">
        <v>250</v>
      </c>
      <c r="D34" s="529" t="s">
        <v>159</v>
      </c>
      <c r="E34" s="122">
        <v>3</v>
      </c>
      <c r="F34" s="123"/>
      <c r="G34" s="123"/>
      <c r="H34" s="124"/>
      <c r="I34" s="470">
        <v>3</v>
      </c>
      <c r="J34" s="472">
        <v>2</v>
      </c>
      <c r="K34" s="471">
        <v>90</v>
      </c>
      <c r="L34" s="470">
        <v>30</v>
      </c>
      <c r="M34" s="470">
        <v>15</v>
      </c>
      <c r="N34" s="470">
        <v>15</v>
      </c>
      <c r="O34" s="470"/>
      <c r="P34" s="470">
        <v>30</v>
      </c>
      <c r="Q34" s="469">
        <v>30</v>
      </c>
      <c r="R34" s="122"/>
      <c r="S34" s="123"/>
      <c r="T34" s="123">
        <v>2</v>
      </c>
      <c r="U34" s="123"/>
      <c r="V34" s="246"/>
      <c r="W34" s="127"/>
    </row>
    <row r="35" spans="1:23" ht="32.25" customHeight="1" thickBot="1" x14ac:dyDescent="0.25">
      <c r="A35" s="30">
        <v>10</v>
      </c>
      <c r="B35" s="120" t="s">
        <v>4</v>
      </c>
      <c r="C35" s="121" t="s">
        <v>6</v>
      </c>
      <c r="D35" s="529" t="s">
        <v>160</v>
      </c>
      <c r="E35" s="122">
        <v>2</v>
      </c>
      <c r="F35" s="123"/>
      <c r="G35" s="123"/>
      <c r="H35" s="124"/>
      <c r="I35" s="470">
        <v>3</v>
      </c>
      <c r="J35" s="472">
        <v>2</v>
      </c>
      <c r="K35" s="471">
        <v>90</v>
      </c>
      <c r="L35" s="470">
        <v>30</v>
      </c>
      <c r="M35" s="470">
        <v>15</v>
      </c>
      <c r="N35" s="470">
        <v>15</v>
      </c>
      <c r="O35" s="470"/>
      <c r="P35" s="470">
        <v>30</v>
      </c>
      <c r="Q35" s="469">
        <v>30</v>
      </c>
      <c r="R35" s="122"/>
      <c r="S35" s="123">
        <v>2</v>
      </c>
      <c r="T35" s="123"/>
      <c r="U35" s="374"/>
      <c r="V35" s="123"/>
      <c r="W35" s="127"/>
    </row>
    <row r="36" spans="1:23" ht="32.25" customHeight="1" thickBot="1" x14ac:dyDescent="0.25">
      <c r="A36" s="30">
        <v>11</v>
      </c>
      <c r="B36" s="120" t="s">
        <v>150</v>
      </c>
      <c r="C36" s="121" t="s">
        <v>251</v>
      </c>
      <c r="D36" s="529" t="s">
        <v>161</v>
      </c>
      <c r="E36" s="122">
        <v>3</v>
      </c>
      <c r="F36" s="123"/>
      <c r="G36" s="123"/>
      <c r="H36" s="124"/>
      <c r="I36" s="470">
        <v>3</v>
      </c>
      <c r="J36" s="472">
        <v>2</v>
      </c>
      <c r="K36" s="471">
        <v>90</v>
      </c>
      <c r="L36" s="470">
        <v>30</v>
      </c>
      <c r="M36" s="470">
        <v>15</v>
      </c>
      <c r="N36" s="470">
        <v>15</v>
      </c>
      <c r="O36" s="470"/>
      <c r="P36" s="470">
        <v>30</v>
      </c>
      <c r="Q36" s="469">
        <v>30</v>
      </c>
      <c r="R36" s="122"/>
      <c r="S36" s="123"/>
      <c r="T36" s="123">
        <v>2</v>
      </c>
      <c r="U36" s="374"/>
      <c r="V36" s="123"/>
      <c r="W36" s="127"/>
    </row>
    <row r="37" spans="1:23" ht="32.25" customHeight="1" thickBot="1" x14ac:dyDescent="0.25">
      <c r="A37" s="28"/>
      <c r="B37" s="73"/>
      <c r="C37" s="73"/>
      <c r="D37" s="131" t="s">
        <v>128</v>
      </c>
      <c r="E37" s="132"/>
      <c r="F37" s="133"/>
      <c r="G37" s="133"/>
      <c r="H37" s="134"/>
      <c r="I37" s="135">
        <f t="shared" ref="I37:N37" si="0">SUM(I26:I36)</f>
        <v>39</v>
      </c>
      <c r="J37" s="136">
        <f t="shared" si="0"/>
        <v>25</v>
      </c>
      <c r="K37" s="137">
        <f t="shared" si="0"/>
        <v>1125</v>
      </c>
      <c r="L37" s="138">
        <f t="shared" si="0"/>
        <v>375</v>
      </c>
      <c r="M37" s="138">
        <f t="shared" si="0"/>
        <v>135</v>
      </c>
      <c r="N37" s="138">
        <f t="shared" si="0"/>
        <v>210</v>
      </c>
      <c r="O37" s="138">
        <v>30</v>
      </c>
      <c r="P37" s="138">
        <f>SUM(P26:P36)</f>
        <v>375</v>
      </c>
      <c r="Q37" s="139">
        <f>SUM(Q26:Q36)</f>
        <v>375</v>
      </c>
      <c r="R37" s="140">
        <f>SUM(R25:R36)</f>
        <v>15</v>
      </c>
      <c r="S37" s="141">
        <f>SUM(S26:S36)</f>
        <v>4</v>
      </c>
      <c r="T37" s="141">
        <f>SUM(T25:T36)</f>
        <v>6</v>
      </c>
      <c r="U37" s="141">
        <f>SUM(U25:U36)</f>
        <v>0</v>
      </c>
      <c r="V37" s="141">
        <f>SUM(V25:V36)</f>
        <v>0</v>
      </c>
      <c r="W37" s="142"/>
    </row>
    <row r="38" spans="1:23" ht="32.25" customHeight="1" thickTop="1" thickBot="1" x14ac:dyDescent="0.25">
      <c r="A38" s="665" t="s">
        <v>65</v>
      </c>
      <c r="B38" s="666"/>
      <c r="C38" s="666"/>
      <c r="D38" s="666"/>
      <c r="E38" s="666"/>
      <c r="F38" s="666"/>
      <c r="G38" s="666"/>
      <c r="H38" s="666"/>
      <c r="I38" s="666"/>
      <c r="J38" s="666"/>
      <c r="K38" s="666"/>
      <c r="L38" s="666"/>
      <c r="M38" s="666"/>
      <c r="N38" s="666"/>
      <c r="O38" s="666"/>
      <c r="P38" s="666"/>
      <c r="Q38" s="666"/>
      <c r="R38" s="666"/>
      <c r="S38" s="666"/>
      <c r="T38" s="666"/>
      <c r="U38" s="666"/>
      <c r="V38" s="666"/>
      <c r="W38" s="667"/>
    </row>
    <row r="39" spans="1:23" ht="32.25" customHeight="1" thickTop="1" thickBot="1" x14ac:dyDescent="0.25">
      <c r="A39" s="81"/>
      <c r="B39" s="668" t="s">
        <v>67</v>
      </c>
      <c r="C39" s="668"/>
      <c r="D39" s="664" t="s">
        <v>66</v>
      </c>
      <c r="E39" s="664"/>
      <c r="F39" s="664"/>
      <c r="G39" s="664"/>
      <c r="H39" s="664"/>
      <c r="I39" s="664"/>
      <c r="J39" s="84"/>
      <c r="K39" s="436"/>
      <c r="L39" s="440"/>
      <c r="M39" s="440"/>
      <c r="N39" s="440"/>
      <c r="O39" s="440"/>
      <c r="P39" s="440"/>
      <c r="Q39" s="33"/>
      <c r="R39" s="436"/>
      <c r="S39" s="440"/>
      <c r="T39" s="440"/>
      <c r="U39" s="440"/>
      <c r="V39" s="440"/>
      <c r="W39" s="33"/>
    </row>
    <row r="40" spans="1:23" ht="58.5" customHeight="1" thickBot="1" x14ac:dyDescent="0.25">
      <c r="A40" s="30">
        <v>1</v>
      </c>
      <c r="B40" s="531" t="s">
        <v>162</v>
      </c>
      <c r="C40" s="173" t="s">
        <v>252</v>
      </c>
      <c r="D40" s="528" t="s">
        <v>167</v>
      </c>
      <c r="E40" s="146">
        <v>2</v>
      </c>
      <c r="F40" s="147"/>
      <c r="G40" s="147"/>
      <c r="H40" s="148"/>
      <c r="I40" s="148">
        <v>3</v>
      </c>
      <c r="J40" s="149">
        <v>2</v>
      </c>
      <c r="K40" s="150">
        <v>90</v>
      </c>
      <c r="L40" s="151">
        <v>30</v>
      </c>
      <c r="M40" s="151"/>
      <c r="N40" s="151">
        <v>30</v>
      </c>
      <c r="O40" s="151"/>
      <c r="P40" s="151">
        <v>30</v>
      </c>
      <c r="Q40" s="152">
        <v>30</v>
      </c>
      <c r="R40" s="146"/>
      <c r="S40" s="151">
        <v>2</v>
      </c>
      <c r="T40" s="151"/>
      <c r="U40" s="151"/>
      <c r="V40" s="151"/>
      <c r="W40" s="152"/>
    </row>
    <row r="41" spans="1:23" ht="58.5" customHeight="1" thickBot="1" x14ac:dyDescent="0.25">
      <c r="A41" s="30">
        <v>2</v>
      </c>
      <c r="B41" s="532" t="s">
        <v>163</v>
      </c>
      <c r="C41" s="173" t="s">
        <v>253</v>
      </c>
      <c r="D41" s="529" t="s">
        <v>168</v>
      </c>
      <c r="E41" s="146">
        <v>3</v>
      </c>
      <c r="F41" s="151"/>
      <c r="G41" s="151"/>
      <c r="H41" s="148"/>
      <c r="I41" s="148">
        <v>3</v>
      </c>
      <c r="J41" s="149">
        <v>2</v>
      </c>
      <c r="K41" s="150">
        <v>90</v>
      </c>
      <c r="L41" s="151">
        <v>30</v>
      </c>
      <c r="M41" s="151"/>
      <c r="N41" s="151">
        <v>30</v>
      </c>
      <c r="O41" s="151"/>
      <c r="P41" s="151">
        <v>30</v>
      </c>
      <c r="Q41" s="152">
        <v>30</v>
      </c>
      <c r="R41" s="146"/>
      <c r="S41" s="151"/>
      <c r="T41" s="151">
        <v>2</v>
      </c>
      <c r="U41" s="151"/>
      <c r="V41" s="151"/>
      <c r="W41" s="152"/>
    </row>
    <row r="42" spans="1:23" ht="34.5" customHeight="1" thickBot="1" x14ac:dyDescent="0.25">
      <c r="A42" s="30">
        <v>3</v>
      </c>
      <c r="B42" s="532" t="s">
        <v>164</v>
      </c>
      <c r="C42" s="173" t="s">
        <v>254</v>
      </c>
      <c r="D42" s="529" t="s">
        <v>169</v>
      </c>
      <c r="E42" s="146">
        <v>1</v>
      </c>
      <c r="F42" s="151"/>
      <c r="G42" s="151"/>
      <c r="H42" s="148"/>
      <c r="I42" s="151">
        <v>5</v>
      </c>
      <c r="J42" s="152">
        <v>3</v>
      </c>
      <c r="K42" s="150">
        <v>135</v>
      </c>
      <c r="L42" s="151">
        <v>45</v>
      </c>
      <c r="M42" s="151">
        <v>15</v>
      </c>
      <c r="N42" s="151">
        <v>30</v>
      </c>
      <c r="O42" s="151"/>
      <c r="P42" s="151">
        <v>45</v>
      </c>
      <c r="Q42" s="152">
        <v>45</v>
      </c>
      <c r="R42" s="146">
        <v>3</v>
      </c>
      <c r="S42" s="151"/>
      <c r="T42" s="151"/>
      <c r="U42" s="151"/>
      <c r="V42" s="151"/>
      <c r="W42" s="152"/>
    </row>
    <row r="43" spans="1:23" ht="34.5" customHeight="1" thickBot="1" x14ac:dyDescent="0.25">
      <c r="A43" s="30">
        <v>4</v>
      </c>
      <c r="B43" s="532" t="s">
        <v>165</v>
      </c>
      <c r="C43" s="173" t="s">
        <v>255</v>
      </c>
      <c r="D43" s="529" t="s">
        <v>170</v>
      </c>
      <c r="E43" s="146">
        <v>1</v>
      </c>
      <c r="F43" s="151"/>
      <c r="G43" s="151"/>
      <c r="H43" s="148"/>
      <c r="I43" s="151">
        <v>5</v>
      </c>
      <c r="J43" s="152">
        <v>3</v>
      </c>
      <c r="K43" s="150">
        <v>135</v>
      </c>
      <c r="L43" s="151">
        <v>45</v>
      </c>
      <c r="M43" s="151">
        <v>15</v>
      </c>
      <c r="N43" s="151">
        <v>30</v>
      </c>
      <c r="O43" s="151"/>
      <c r="P43" s="151">
        <v>45</v>
      </c>
      <c r="Q43" s="152">
        <v>45</v>
      </c>
      <c r="R43" s="146">
        <v>3</v>
      </c>
      <c r="S43" s="151"/>
      <c r="T43" s="151"/>
      <c r="U43" s="151"/>
      <c r="V43" s="151"/>
      <c r="W43" s="152"/>
    </row>
    <row r="44" spans="1:23" ht="34.5" customHeight="1" thickBot="1" x14ac:dyDescent="0.25">
      <c r="A44" s="30">
        <v>5</v>
      </c>
      <c r="B44" s="532" t="s">
        <v>166</v>
      </c>
      <c r="C44" s="173" t="s">
        <v>256</v>
      </c>
      <c r="D44" s="529" t="s">
        <v>171</v>
      </c>
      <c r="E44" s="146">
        <v>1</v>
      </c>
      <c r="F44" s="151"/>
      <c r="G44" s="151"/>
      <c r="H44" s="148"/>
      <c r="I44" s="151">
        <v>6</v>
      </c>
      <c r="J44" s="152">
        <v>4</v>
      </c>
      <c r="K44" s="150">
        <v>180</v>
      </c>
      <c r="L44" s="151">
        <v>60</v>
      </c>
      <c r="M44" s="151">
        <v>30</v>
      </c>
      <c r="N44" s="151">
        <v>15</v>
      </c>
      <c r="O44" s="151">
        <v>15</v>
      </c>
      <c r="P44" s="151">
        <v>60</v>
      </c>
      <c r="Q44" s="152">
        <v>60</v>
      </c>
      <c r="R44" s="146">
        <v>4</v>
      </c>
      <c r="S44" s="151"/>
      <c r="T44" s="151"/>
      <c r="U44" s="151"/>
      <c r="V44" s="151"/>
      <c r="W44" s="152"/>
    </row>
    <row r="45" spans="1:23" ht="56.25" customHeight="1" x14ac:dyDescent="0.2">
      <c r="A45" s="30">
        <v>6</v>
      </c>
      <c r="B45" s="533" t="s">
        <v>181</v>
      </c>
      <c r="C45" s="173" t="s">
        <v>257</v>
      </c>
      <c r="D45" s="523" t="s">
        <v>180</v>
      </c>
      <c r="E45" s="146">
        <v>3</v>
      </c>
      <c r="F45" s="151"/>
      <c r="G45" s="151"/>
      <c r="H45" s="148"/>
      <c r="I45" s="151">
        <v>6</v>
      </c>
      <c r="J45" s="152">
        <v>4</v>
      </c>
      <c r="K45" s="150">
        <v>180</v>
      </c>
      <c r="L45" s="151">
        <v>60</v>
      </c>
      <c r="M45" s="151">
        <v>30</v>
      </c>
      <c r="N45" s="151">
        <v>15</v>
      </c>
      <c r="O45" s="151">
        <v>15</v>
      </c>
      <c r="P45" s="151">
        <v>60</v>
      </c>
      <c r="Q45" s="152">
        <v>60</v>
      </c>
      <c r="R45" s="146"/>
      <c r="S45" s="151"/>
      <c r="T45" s="151">
        <v>4</v>
      </c>
      <c r="U45" s="151"/>
      <c r="V45" s="151"/>
      <c r="W45" s="152"/>
    </row>
    <row r="46" spans="1:23" ht="35.25" customHeight="1" x14ac:dyDescent="0.2">
      <c r="A46" s="30">
        <v>7</v>
      </c>
      <c r="B46" s="533" t="s">
        <v>182</v>
      </c>
      <c r="C46" s="173" t="s">
        <v>258</v>
      </c>
      <c r="D46" s="523" t="s">
        <v>179</v>
      </c>
      <c r="E46" s="146">
        <v>2</v>
      </c>
      <c r="F46" s="151"/>
      <c r="G46" s="246"/>
      <c r="H46" s="151"/>
      <c r="I46" s="151">
        <v>3</v>
      </c>
      <c r="J46" s="152">
        <v>2</v>
      </c>
      <c r="K46" s="150">
        <v>90</v>
      </c>
      <c r="L46" s="151">
        <v>30</v>
      </c>
      <c r="M46" s="151">
        <v>15</v>
      </c>
      <c r="N46" s="151"/>
      <c r="O46" s="151">
        <v>15</v>
      </c>
      <c r="P46" s="151">
        <v>30</v>
      </c>
      <c r="Q46" s="152">
        <v>30</v>
      </c>
      <c r="R46" s="146"/>
      <c r="S46" s="151">
        <v>2</v>
      </c>
      <c r="T46" s="151"/>
      <c r="U46" s="151"/>
      <c r="V46" s="151"/>
      <c r="W46" s="152"/>
    </row>
    <row r="47" spans="1:23" ht="35.25" customHeight="1" x14ac:dyDescent="0.2">
      <c r="A47" s="30"/>
      <c r="B47" s="650" t="s">
        <v>69</v>
      </c>
      <c r="C47" s="651"/>
      <c r="D47" s="652" t="s">
        <v>68</v>
      </c>
      <c r="E47" s="652"/>
      <c r="F47" s="652"/>
      <c r="G47" s="652"/>
      <c r="H47" s="652"/>
      <c r="I47" s="652"/>
      <c r="J47" s="653"/>
      <c r="K47" s="445"/>
      <c r="L47" s="437"/>
      <c r="M47" s="437"/>
      <c r="N47" s="437"/>
      <c r="O47" s="437"/>
      <c r="P47" s="437"/>
      <c r="Q47" s="19"/>
      <c r="R47" s="445"/>
      <c r="S47" s="437"/>
      <c r="T47" s="437"/>
      <c r="U47" s="437"/>
      <c r="V47" s="437"/>
      <c r="W47" s="19"/>
    </row>
    <row r="48" spans="1:23" s="4" customFormat="1" ht="60" customHeight="1" x14ac:dyDescent="0.2">
      <c r="A48" s="119"/>
      <c r="B48" s="210" t="s">
        <v>183</v>
      </c>
      <c r="C48" s="530"/>
      <c r="D48" s="389" t="s">
        <v>178</v>
      </c>
      <c r="E48" s="390"/>
      <c r="F48" s="423"/>
      <c r="G48" s="423"/>
      <c r="H48" s="423"/>
      <c r="I48" s="423"/>
      <c r="J48" s="424"/>
      <c r="K48" s="119"/>
      <c r="L48" s="426"/>
      <c r="M48" s="426"/>
      <c r="N48" s="426"/>
      <c r="O48" s="426"/>
      <c r="P48" s="426"/>
      <c r="Q48" s="154"/>
      <c r="R48" s="427"/>
      <c r="S48" s="426"/>
      <c r="T48" s="426"/>
      <c r="U48" s="426"/>
      <c r="V48" s="426"/>
      <c r="W48" s="154"/>
    </row>
    <row r="49" spans="1:23" customFormat="1" ht="38.25" customHeight="1" x14ac:dyDescent="0.2">
      <c r="A49" s="30">
        <v>8</v>
      </c>
      <c r="B49" s="79"/>
      <c r="C49" s="78" t="s">
        <v>19</v>
      </c>
      <c r="D49" s="444" t="s">
        <v>294</v>
      </c>
      <c r="E49" s="352">
        <v>4</v>
      </c>
      <c r="F49" s="201"/>
      <c r="G49" s="201"/>
      <c r="H49" s="200"/>
      <c r="I49" s="201">
        <v>5</v>
      </c>
      <c r="J49" s="202">
        <v>3</v>
      </c>
      <c r="K49" s="353">
        <v>135</v>
      </c>
      <c r="L49" s="201">
        <v>45</v>
      </c>
      <c r="M49" s="201">
        <v>15</v>
      </c>
      <c r="N49" s="201">
        <v>15</v>
      </c>
      <c r="O49" s="201">
        <v>15</v>
      </c>
      <c r="P49" s="201">
        <v>45</v>
      </c>
      <c r="Q49" s="202">
        <v>45</v>
      </c>
      <c r="R49" s="352"/>
      <c r="S49" s="201"/>
      <c r="T49" s="201"/>
      <c r="U49" s="201">
        <v>3</v>
      </c>
      <c r="V49" s="201"/>
      <c r="W49" s="202"/>
    </row>
    <row r="50" spans="1:23" ht="38.25" customHeight="1" x14ac:dyDescent="0.2">
      <c r="A50" s="119">
        <v>9</v>
      </c>
      <c r="B50" s="210"/>
      <c r="C50" s="145" t="s">
        <v>185</v>
      </c>
      <c r="D50" s="157" t="s">
        <v>184</v>
      </c>
      <c r="E50" s="122"/>
      <c r="F50" s="123"/>
      <c r="G50" s="123"/>
      <c r="H50" s="124">
        <v>3</v>
      </c>
      <c r="I50" s="123">
        <v>8</v>
      </c>
      <c r="J50" s="127">
        <v>5</v>
      </c>
      <c r="K50" s="126">
        <v>225</v>
      </c>
      <c r="L50" s="123">
        <v>75</v>
      </c>
      <c r="M50" s="123">
        <v>30</v>
      </c>
      <c r="N50" s="123">
        <v>15</v>
      </c>
      <c r="O50" s="123">
        <v>30</v>
      </c>
      <c r="P50" s="123">
        <v>75</v>
      </c>
      <c r="Q50" s="127">
        <v>75</v>
      </c>
      <c r="R50" s="122"/>
      <c r="S50" s="123"/>
      <c r="T50" s="123">
        <v>5</v>
      </c>
      <c r="U50" s="477"/>
      <c r="V50" s="123"/>
      <c r="W50" s="127"/>
    </row>
    <row r="51" spans="1:23" ht="56.25" customHeight="1" x14ac:dyDescent="0.2">
      <c r="A51" s="119"/>
      <c r="B51" s="210" t="s">
        <v>186</v>
      </c>
      <c r="C51" s="145"/>
      <c r="D51" s="155" t="s">
        <v>187</v>
      </c>
      <c r="E51" s="122"/>
      <c r="F51" s="123"/>
      <c r="G51" s="123"/>
      <c r="H51" s="124"/>
      <c r="I51" s="123"/>
      <c r="J51" s="127"/>
      <c r="K51" s="126"/>
      <c r="L51" s="123"/>
      <c r="M51" s="123"/>
      <c r="N51" s="123"/>
      <c r="O51" s="123"/>
      <c r="P51" s="123"/>
      <c r="Q51" s="127"/>
      <c r="R51" s="122"/>
      <c r="S51" s="123"/>
      <c r="T51" s="123"/>
      <c r="U51" s="123"/>
      <c r="V51" s="123"/>
      <c r="W51" s="127"/>
    </row>
    <row r="52" spans="1:23" s="4" customFormat="1" ht="34.5" customHeight="1" x14ac:dyDescent="0.2">
      <c r="A52" s="119">
        <v>10</v>
      </c>
      <c r="B52" s="210"/>
      <c r="C52" s="145" t="s">
        <v>189</v>
      </c>
      <c r="D52" s="523" t="s">
        <v>188</v>
      </c>
      <c r="E52" s="122"/>
      <c r="F52" s="123"/>
      <c r="G52" s="123"/>
      <c r="H52" s="124">
        <v>2</v>
      </c>
      <c r="I52" s="123">
        <v>6</v>
      </c>
      <c r="J52" s="127">
        <v>4</v>
      </c>
      <c r="K52" s="126">
        <v>180</v>
      </c>
      <c r="L52" s="123">
        <v>60</v>
      </c>
      <c r="M52" s="123">
        <v>30</v>
      </c>
      <c r="N52" s="123"/>
      <c r="O52" s="123">
        <v>30</v>
      </c>
      <c r="P52" s="123">
        <v>60</v>
      </c>
      <c r="Q52" s="127">
        <v>60</v>
      </c>
      <c r="R52" s="122"/>
      <c r="S52" s="123">
        <v>4</v>
      </c>
      <c r="T52" s="123"/>
      <c r="U52" s="452"/>
      <c r="V52" s="123"/>
      <c r="W52" s="127"/>
    </row>
    <row r="53" spans="1:23" ht="60" customHeight="1" x14ac:dyDescent="0.2">
      <c r="A53" s="119">
        <v>11</v>
      </c>
      <c r="B53" s="210"/>
      <c r="C53" s="145" t="s">
        <v>191</v>
      </c>
      <c r="D53" s="157" t="s">
        <v>190</v>
      </c>
      <c r="E53" s="122">
        <v>2</v>
      </c>
      <c r="F53" s="123"/>
      <c r="G53" s="123">
        <v>2</v>
      </c>
      <c r="H53" s="124"/>
      <c r="I53" s="123">
        <v>5</v>
      </c>
      <c r="J53" s="127">
        <v>3</v>
      </c>
      <c r="K53" s="126">
        <v>135</v>
      </c>
      <c r="L53" s="123">
        <v>45</v>
      </c>
      <c r="M53" s="123">
        <v>30</v>
      </c>
      <c r="N53" s="123">
        <v>15</v>
      </c>
      <c r="O53" s="123"/>
      <c r="P53" s="123">
        <v>45</v>
      </c>
      <c r="Q53" s="127">
        <v>45</v>
      </c>
      <c r="R53" s="122"/>
      <c r="S53" s="123">
        <v>3</v>
      </c>
      <c r="T53" s="123"/>
      <c r="U53" s="123"/>
      <c r="V53" s="123"/>
      <c r="W53" s="127"/>
    </row>
    <row r="54" spans="1:23" ht="30.75" customHeight="1" x14ac:dyDescent="0.2">
      <c r="A54" s="119">
        <v>12</v>
      </c>
      <c r="B54" s="210" t="s">
        <v>172</v>
      </c>
      <c r="C54" s="211" t="s">
        <v>192</v>
      </c>
      <c r="D54" s="523" t="s">
        <v>295</v>
      </c>
      <c r="E54" s="122">
        <v>2</v>
      </c>
      <c r="F54" s="123"/>
      <c r="G54" s="123"/>
      <c r="H54" s="124"/>
      <c r="I54" s="123">
        <v>5</v>
      </c>
      <c r="J54" s="127">
        <v>3</v>
      </c>
      <c r="K54" s="126">
        <v>135</v>
      </c>
      <c r="L54" s="123">
        <v>45</v>
      </c>
      <c r="M54" s="123">
        <v>15</v>
      </c>
      <c r="N54" s="123">
        <v>15</v>
      </c>
      <c r="O54" s="123">
        <v>15</v>
      </c>
      <c r="P54" s="123">
        <v>45</v>
      </c>
      <c r="Q54" s="127">
        <v>45</v>
      </c>
      <c r="R54" s="122"/>
      <c r="S54" s="123">
        <v>3</v>
      </c>
      <c r="T54" s="123"/>
      <c r="U54" s="123"/>
      <c r="V54" s="123"/>
      <c r="W54" s="127"/>
    </row>
    <row r="55" spans="1:23" ht="63" customHeight="1" x14ac:dyDescent="0.2">
      <c r="A55" s="119"/>
      <c r="B55" s="210" t="s">
        <v>196</v>
      </c>
      <c r="C55" s="145"/>
      <c r="D55" s="155" t="s">
        <v>195</v>
      </c>
      <c r="E55" s="122"/>
      <c r="F55" s="123"/>
      <c r="G55" s="123"/>
      <c r="H55" s="124"/>
      <c r="I55" s="123"/>
      <c r="J55" s="127"/>
      <c r="K55" s="126"/>
      <c r="L55" s="123"/>
      <c r="M55" s="123"/>
      <c r="N55" s="123"/>
      <c r="O55" s="123"/>
      <c r="P55" s="123"/>
      <c r="Q55" s="127"/>
      <c r="R55" s="122"/>
      <c r="S55" s="123"/>
      <c r="T55" s="123"/>
      <c r="U55" s="123"/>
      <c r="V55" s="123"/>
      <c r="W55" s="127"/>
    </row>
    <row r="56" spans="1:23" ht="55.5" customHeight="1" x14ac:dyDescent="0.2">
      <c r="A56" s="119">
        <v>13</v>
      </c>
      <c r="B56" s="210"/>
      <c r="C56" s="145" t="s">
        <v>197</v>
      </c>
      <c r="D56" s="156" t="s">
        <v>193</v>
      </c>
      <c r="E56" s="122">
        <v>4</v>
      </c>
      <c r="F56" s="123"/>
      <c r="G56" s="123"/>
      <c r="H56" s="124"/>
      <c r="I56" s="123">
        <v>5</v>
      </c>
      <c r="J56" s="127">
        <v>3</v>
      </c>
      <c r="K56" s="126">
        <v>135</v>
      </c>
      <c r="L56" s="123">
        <v>45</v>
      </c>
      <c r="M56" s="123">
        <v>30</v>
      </c>
      <c r="N56" s="123">
        <v>15</v>
      </c>
      <c r="O56" s="123"/>
      <c r="P56" s="123">
        <v>45</v>
      </c>
      <c r="Q56" s="127">
        <v>45</v>
      </c>
      <c r="R56" s="122"/>
      <c r="S56" s="123"/>
      <c r="T56" s="123"/>
      <c r="U56" s="123">
        <v>3</v>
      </c>
      <c r="V56" s="123"/>
      <c r="W56" s="127"/>
    </row>
    <row r="57" spans="1:23" ht="36" customHeight="1" x14ac:dyDescent="0.2">
      <c r="A57" s="119">
        <v>14</v>
      </c>
      <c r="B57" s="210"/>
      <c r="C57" s="145" t="s">
        <v>198</v>
      </c>
      <c r="D57" s="157" t="s">
        <v>194</v>
      </c>
      <c r="E57" s="122"/>
      <c r="F57" s="123"/>
      <c r="G57" s="123"/>
      <c r="H57" s="124">
        <v>3</v>
      </c>
      <c r="I57" s="123">
        <v>5</v>
      </c>
      <c r="J57" s="127">
        <v>3</v>
      </c>
      <c r="K57" s="126">
        <v>135</v>
      </c>
      <c r="L57" s="123">
        <v>45</v>
      </c>
      <c r="M57" s="123">
        <v>30</v>
      </c>
      <c r="N57" s="123"/>
      <c r="O57" s="123">
        <v>15</v>
      </c>
      <c r="P57" s="123">
        <v>45</v>
      </c>
      <c r="Q57" s="127">
        <v>45</v>
      </c>
      <c r="R57" s="122"/>
      <c r="S57" s="123"/>
      <c r="T57" s="468">
        <v>3</v>
      </c>
      <c r="U57" s="123"/>
      <c r="V57" s="123"/>
      <c r="W57" s="127"/>
    </row>
    <row r="58" spans="1:23" ht="63.75" customHeight="1" x14ac:dyDescent="0.2">
      <c r="A58" s="119"/>
      <c r="B58" s="144" t="s">
        <v>298</v>
      </c>
      <c r="C58" s="145"/>
      <c r="D58" s="158" t="s">
        <v>296</v>
      </c>
      <c r="E58" s="122"/>
      <c r="F58" s="123"/>
      <c r="G58" s="123"/>
      <c r="H58" s="124"/>
      <c r="I58" s="123"/>
      <c r="J58" s="127"/>
      <c r="K58" s="126"/>
      <c r="L58" s="123"/>
      <c r="M58" s="123"/>
      <c r="N58" s="123"/>
      <c r="O58" s="123"/>
      <c r="P58" s="123"/>
      <c r="Q58" s="127"/>
      <c r="R58" s="122"/>
      <c r="S58" s="123"/>
      <c r="T58" s="123"/>
      <c r="U58" s="123"/>
      <c r="V58" s="123"/>
      <c r="W58" s="127"/>
    </row>
    <row r="59" spans="1:23" ht="63.75" customHeight="1" x14ac:dyDescent="0.2">
      <c r="A59" s="119">
        <v>15</v>
      </c>
      <c r="B59" s="144"/>
      <c r="C59" s="145" t="s">
        <v>204</v>
      </c>
      <c r="D59" s="157" t="s">
        <v>200</v>
      </c>
      <c r="E59" s="122"/>
      <c r="F59" s="123"/>
      <c r="G59" s="123">
        <v>4</v>
      </c>
      <c r="H59" s="124"/>
      <c r="I59" s="123">
        <v>5</v>
      </c>
      <c r="J59" s="127">
        <v>3</v>
      </c>
      <c r="K59" s="126">
        <v>135</v>
      </c>
      <c r="L59" s="123">
        <v>45</v>
      </c>
      <c r="M59" s="123">
        <v>30</v>
      </c>
      <c r="N59" s="123">
        <v>15</v>
      </c>
      <c r="O59" s="123"/>
      <c r="P59" s="123">
        <v>45</v>
      </c>
      <c r="Q59" s="127">
        <v>45</v>
      </c>
      <c r="R59" s="122"/>
      <c r="S59" s="123"/>
      <c r="T59" s="123"/>
      <c r="U59" s="123">
        <v>3</v>
      </c>
      <c r="V59" s="452"/>
      <c r="W59" s="184"/>
    </row>
    <row r="60" spans="1:23" ht="37.5" customHeight="1" x14ac:dyDescent="0.2">
      <c r="A60" s="128">
        <v>16</v>
      </c>
      <c r="B60" s="347"/>
      <c r="C60" s="348" t="s">
        <v>205</v>
      </c>
      <c r="D60" s="349" t="s">
        <v>201</v>
      </c>
      <c r="E60" s="132"/>
      <c r="F60" s="133"/>
      <c r="G60" s="133">
        <v>3</v>
      </c>
      <c r="H60" s="134"/>
      <c r="I60" s="133">
        <v>5</v>
      </c>
      <c r="J60" s="142">
        <v>3</v>
      </c>
      <c r="K60" s="350">
        <v>135</v>
      </c>
      <c r="L60" s="133">
        <v>45</v>
      </c>
      <c r="M60" s="133">
        <v>30</v>
      </c>
      <c r="N60" s="133">
        <v>15</v>
      </c>
      <c r="O60" s="133"/>
      <c r="P60" s="133">
        <v>45</v>
      </c>
      <c r="Q60" s="142">
        <v>45</v>
      </c>
      <c r="R60" s="132"/>
      <c r="S60" s="133"/>
      <c r="T60" s="123">
        <v>3</v>
      </c>
      <c r="U60" s="452"/>
      <c r="V60" s="452"/>
      <c r="W60" s="184"/>
    </row>
    <row r="61" spans="1:23" ht="57.75" customHeight="1" x14ac:dyDescent="0.2">
      <c r="A61" s="119">
        <v>17</v>
      </c>
      <c r="B61" s="144"/>
      <c r="C61" s="145" t="s">
        <v>299</v>
      </c>
      <c r="D61" s="157" t="s">
        <v>297</v>
      </c>
      <c r="E61" s="122">
        <v>4</v>
      </c>
      <c r="F61" s="123"/>
      <c r="G61" s="123"/>
      <c r="H61" s="124"/>
      <c r="I61" s="123">
        <v>5</v>
      </c>
      <c r="J61" s="127">
        <v>3</v>
      </c>
      <c r="K61" s="126">
        <v>135</v>
      </c>
      <c r="L61" s="123">
        <v>45</v>
      </c>
      <c r="M61" s="123">
        <v>15</v>
      </c>
      <c r="N61" s="123">
        <v>15</v>
      </c>
      <c r="O61" s="123">
        <v>15</v>
      </c>
      <c r="P61" s="123">
        <v>45</v>
      </c>
      <c r="Q61" s="127">
        <v>45</v>
      </c>
      <c r="R61" s="122"/>
      <c r="S61" s="123"/>
      <c r="T61" s="123"/>
      <c r="U61" s="123">
        <v>3</v>
      </c>
      <c r="V61" s="452"/>
      <c r="W61" s="184"/>
    </row>
    <row r="62" spans="1:23" ht="57.75" customHeight="1" x14ac:dyDescent="0.2">
      <c r="A62" s="119"/>
      <c r="B62" s="144" t="s">
        <v>210</v>
      </c>
      <c r="C62" s="145"/>
      <c r="D62" s="155" t="s">
        <v>207</v>
      </c>
      <c r="E62" s="122"/>
      <c r="F62" s="123"/>
      <c r="G62" s="123"/>
      <c r="H62" s="124"/>
      <c r="I62" s="123"/>
      <c r="J62" s="127"/>
      <c r="K62" s="126"/>
      <c r="L62" s="123"/>
      <c r="M62" s="123"/>
      <c r="N62" s="123"/>
      <c r="O62" s="123"/>
      <c r="P62" s="123"/>
      <c r="Q62" s="127"/>
      <c r="R62" s="122"/>
      <c r="S62" s="123"/>
      <c r="T62" s="123"/>
      <c r="U62" s="123"/>
      <c r="V62" s="123"/>
      <c r="W62" s="127"/>
    </row>
    <row r="63" spans="1:23" ht="37.5" customHeight="1" x14ac:dyDescent="0.2">
      <c r="A63" s="119">
        <v>18</v>
      </c>
      <c r="B63" s="144"/>
      <c r="C63" s="145" t="s">
        <v>211</v>
      </c>
      <c r="D63" s="157" t="s">
        <v>209</v>
      </c>
      <c r="E63" s="122"/>
      <c r="F63" s="123"/>
      <c r="G63" s="123"/>
      <c r="H63" s="123">
        <v>3</v>
      </c>
      <c r="I63" s="123">
        <v>5</v>
      </c>
      <c r="J63" s="127">
        <v>3</v>
      </c>
      <c r="K63" s="126">
        <v>135</v>
      </c>
      <c r="L63" s="123">
        <v>45</v>
      </c>
      <c r="M63" s="123">
        <v>30</v>
      </c>
      <c r="N63" s="123">
        <v>15</v>
      </c>
      <c r="O63" s="123"/>
      <c r="P63" s="123">
        <v>45</v>
      </c>
      <c r="Q63" s="127">
        <v>45</v>
      </c>
      <c r="R63" s="122"/>
      <c r="S63" s="123"/>
      <c r="T63" s="123">
        <v>3</v>
      </c>
      <c r="U63" s="123"/>
      <c r="V63" s="123"/>
      <c r="W63" s="127"/>
    </row>
    <row r="64" spans="1:23" ht="37.5" customHeight="1" x14ac:dyDescent="0.2">
      <c r="A64" s="119">
        <v>19</v>
      </c>
      <c r="B64" s="144"/>
      <c r="C64" s="145" t="s">
        <v>212</v>
      </c>
      <c r="D64" s="157" t="s">
        <v>208</v>
      </c>
      <c r="E64" s="122">
        <v>3</v>
      </c>
      <c r="F64" s="123"/>
      <c r="G64" s="123"/>
      <c r="H64" s="124"/>
      <c r="I64" s="123">
        <v>6</v>
      </c>
      <c r="J64" s="127">
        <v>4</v>
      </c>
      <c r="K64" s="126">
        <v>180</v>
      </c>
      <c r="L64" s="123">
        <v>60</v>
      </c>
      <c r="M64" s="123">
        <v>30</v>
      </c>
      <c r="N64" s="123">
        <v>15</v>
      </c>
      <c r="O64" s="123">
        <v>15</v>
      </c>
      <c r="P64" s="123">
        <v>60</v>
      </c>
      <c r="Q64" s="127">
        <v>60</v>
      </c>
      <c r="R64" s="122"/>
      <c r="S64" s="123"/>
      <c r="T64" s="123">
        <v>4</v>
      </c>
      <c r="U64" s="477"/>
      <c r="V64" s="123"/>
      <c r="W64" s="127"/>
    </row>
    <row r="65" spans="1:23" ht="58.5" customHeight="1" x14ac:dyDescent="0.2">
      <c r="A65" s="119">
        <v>20</v>
      </c>
      <c r="B65" s="210" t="s">
        <v>16</v>
      </c>
      <c r="C65" s="145" t="s">
        <v>8</v>
      </c>
      <c r="D65" s="523" t="s">
        <v>213</v>
      </c>
      <c r="E65" s="122">
        <v>2</v>
      </c>
      <c r="F65" s="123"/>
      <c r="G65" s="123"/>
      <c r="H65" s="124"/>
      <c r="I65" s="123">
        <v>6</v>
      </c>
      <c r="J65" s="127">
        <v>4</v>
      </c>
      <c r="K65" s="126">
        <v>180</v>
      </c>
      <c r="L65" s="123">
        <v>60</v>
      </c>
      <c r="M65" s="123">
        <v>30</v>
      </c>
      <c r="N65" s="123">
        <v>15</v>
      </c>
      <c r="O65" s="123">
        <v>15</v>
      </c>
      <c r="P65" s="123">
        <v>60</v>
      </c>
      <c r="Q65" s="127">
        <v>60</v>
      </c>
      <c r="R65" s="122"/>
      <c r="S65" s="468">
        <v>4</v>
      </c>
      <c r="T65" s="123"/>
      <c r="U65" s="123"/>
      <c r="V65" s="123"/>
      <c r="W65" s="127"/>
    </row>
    <row r="66" spans="1:23" ht="32.25" customHeight="1" thickBot="1" x14ac:dyDescent="0.25">
      <c r="A66" s="159"/>
      <c r="B66" s="160"/>
      <c r="C66" s="161"/>
      <c r="D66" s="162" t="s">
        <v>64</v>
      </c>
      <c r="E66" s="163"/>
      <c r="F66" s="164"/>
      <c r="G66" s="164"/>
      <c r="H66" s="165"/>
      <c r="I66" s="166">
        <f>SUM(I48:I65,I40:I46)</f>
        <v>102</v>
      </c>
      <c r="J66" s="167">
        <f>SUM(J48:J65,J40:J46)</f>
        <v>64</v>
      </c>
      <c r="K66" s="168">
        <f t="shared" ref="K66:Q66" si="1">SUM(K40:K65)</f>
        <v>2880</v>
      </c>
      <c r="L66" s="166">
        <f t="shared" si="1"/>
        <v>960</v>
      </c>
      <c r="M66" s="166">
        <f t="shared" si="1"/>
        <v>450</v>
      </c>
      <c r="N66" s="166">
        <f t="shared" si="1"/>
        <v>315</v>
      </c>
      <c r="O66" s="166">
        <f t="shared" si="1"/>
        <v>195</v>
      </c>
      <c r="P66" s="166">
        <f t="shared" si="1"/>
        <v>960</v>
      </c>
      <c r="Q66" s="167">
        <f t="shared" si="1"/>
        <v>960</v>
      </c>
      <c r="R66" s="169">
        <f>SUM(R39:R65)</f>
        <v>10</v>
      </c>
      <c r="S66" s="170">
        <f>SUM(S39:S65)</f>
        <v>18</v>
      </c>
      <c r="T66" s="170">
        <f>SUM(T39:T65)</f>
        <v>24</v>
      </c>
      <c r="U66" s="170">
        <f>SUM(U39:U65)</f>
        <v>12</v>
      </c>
      <c r="V66" s="170">
        <f>SUM(V40:V65)</f>
        <v>0</v>
      </c>
      <c r="W66" s="467">
        <f>SUM(W39:W65)</f>
        <v>0</v>
      </c>
    </row>
    <row r="67" spans="1:23" ht="34.5" customHeight="1" thickTop="1" thickBot="1" x14ac:dyDescent="0.25">
      <c r="A67" s="38">
        <v>1</v>
      </c>
      <c r="B67" s="80">
        <v>2</v>
      </c>
      <c r="C67" s="80">
        <v>3</v>
      </c>
      <c r="D67" s="40">
        <v>4</v>
      </c>
      <c r="E67" s="35">
        <v>5</v>
      </c>
      <c r="F67" s="39">
        <v>6</v>
      </c>
      <c r="G67" s="34">
        <v>7</v>
      </c>
      <c r="H67" s="34">
        <v>8</v>
      </c>
      <c r="I67" s="39">
        <v>9</v>
      </c>
      <c r="J67" s="40">
        <v>10</v>
      </c>
      <c r="K67" s="35">
        <v>11</v>
      </c>
      <c r="L67" s="39">
        <v>12</v>
      </c>
      <c r="M67" s="39">
        <v>13</v>
      </c>
      <c r="N67" s="39">
        <v>14</v>
      </c>
      <c r="O67" s="39">
        <v>15</v>
      </c>
      <c r="P67" s="39">
        <v>16</v>
      </c>
      <c r="Q67" s="40">
        <v>17</v>
      </c>
      <c r="R67" s="35">
        <v>18</v>
      </c>
      <c r="S67" s="39">
        <v>19</v>
      </c>
      <c r="T67" s="39">
        <v>20</v>
      </c>
      <c r="U67" s="39">
        <v>21</v>
      </c>
      <c r="V67" s="39">
        <v>22</v>
      </c>
      <c r="W67" s="40">
        <v>23</v>
      </c>
    </row>
    <row r="68" spans="1:23" ht="30.75" customHeight="1" thickTop="1" thickBot="1" x14ac:dyDescent="0.25">
      <c r="A68" s="588" t="s">
        <v>129</v>
      </c>
      <c r="B68" s="589"/>
      <c r="C68" s="589"/>
      <c r="D68" s="589"/>
      <c r="E68" s="589"/>
      <c r="F68" s="589"/>
      <c r="G68" s="589"/>
      <c r="H68" s="589"/>
      <c r="I68" s="589"/>
      <c r="J68" s="589"/>
      <c r="K68" s="589"/>
      <c r="L68" s="589"/>
      <c r="M68" s="589"/>
      <c r="N68" s="589"/>
      <c r="O68" s="589"/>
      <c r="P68" s="589"/>
      <c r="Q68" s="589"/>
      <c r="R68" s="589"/>
      <c r="S68" s="589"/>
      <c r="T68" s="589"/>
      <c r="U68" s="589"/>
      <c r="V68" s="589"/>
      <c r="W68" s="590"/>
    </row>
    <row r="69" spans="1:23" ht="28.5" customHeight="1" thickTop="1" x14ac:dyDescent="0.2">
      <c r="A69" s="113"/>
      <c r="B69" s="579" t="s">
        <v>72</v>
      </c>
      <c r="C69" s="580"/>
      <c r="D69" s="600" t="s">
        <v>71</v>
      </c>
      <c r="E69" s="600"/>
      <c r="F69" s="600"/>
      <c r="G69" s="600"/>
      <c r="H69" s="600"/>
      <c r="I69" s="600"/>
      <c r="J69" s="601"/>
      <c r="K69" s="442"/>
      <c r="L69" s="422"/>
      <c r="M69" s="422"/>
      <c r="N69" s="422"/>
      <c r="O69" s="422"/>
      <c r="P69" s="422"/>
      <c r="Q69" s="172"/>
      <c r="R69" s="442"/>
      <c r="S69" s="422"/>
      <c r="T69" s="422"/>
      <c r="U69" s="422"/>
      <c r="V69" s="422"/>
      <c r="W69" s="172"/>
    </row>
    <row r="70" spans="1:23" ht="57" customHeight="1" x14ac:dyDescent="0.2">
      <c r="A70" s="119">
        <v>1</v>
      </c>
      <c r="B70" s="144" t="s">
        <v>216</v>
      </c>
      <c r="C70" s="145" t="s">
        <v>219</v>
      </c>
      <c r="D70" s="523" t="s">
        <v>214</v>
      </c>
      <c r="E70" s="146">
        <v>5</v>
      </c>
      <c r="F70" s="151"/>
      <c r="G70" s="374"/>
      <c r="H70" s="151"/>
      <c r="I70" s="148">
        <v>5</v>
      </c>
      <c r="J70" s="149">
        <v>3</v>
      </c>
      <c r="K70" s="146">
        <v>135</v>
      </c>
      <c r="L70" s="151">
        <v>45</v>
      </c>
      <c r="M70" s="151">
        <v>15</v>
      </c>
      <c r="N70" s="151">
        <v>15</v>
      </c>
      <c r="O70" s="151">
        <v>15</v>
      </c>
      <c r="P70" s="151">
        <v>45</v>
      </c>
      <c r="Q70" s="152">
        <v>45</v>
      </c>
      <c r="R70" s="146"/>
      <c r="S70" s="151"/>
      <c r="T70" s="151"/>
      <c r="U70" s="151"/>
      <c r="V70" s="151">
        <v>3</v>
      </c>
      <c r="W70" s="152"/>
    </row>
    <row r="71" spans="1:23" ht="57" customHeight="1" x14ac:dyDescent="0.2">
      <c r="A71" s="119">
        <v>2</v>
      </c>
      <c r="B71" s="144" t="s">
        <v>217</v>
      </c>
      <c r="C71" s="145" t="s">
        <v>218</v>
      </c>
      <c r="D71" s="523" t="s">
        <v>215</v>
      </c>
      <c r="E71" s="146">
        <v>4</v>
      </c>
      <c r="F71" s="151"/>
      <c r="G71" s="374"/>
      <c r="H71" s="151"/>
      <c r="I71" s="148">
        <v>3</v>
      </c>
      <c r="J71" s="149">
        <v>2</v>
      </c>
      <c r="K71" s="146">
        <v>90</v>
      </c>
      <c r="L71" s="151">
        <v>30</v>
      </c>
      <c r="M71" s="151">
        <v>15</v>
      </c>
      <c r="N71" s="151">
        <v>15</v>
      </c>
      <c r="O71" s="151"/>
      <c r="P71" s="151">
        <v>30</v>
      </c>
      <c r="Q71" s="152">
        <v>30</v>
      </c>
      <c r="R71" s="146"/>
      <c r="S71" s="151"/>
      <c r="T71" s="151"/>
      <c r="U71" s="151">
        <v>2</v>
      </c>
      <c r="V71" s="151"/>
      <c r="W71" s="152"/>
    </row>
    <row r="72" spans="1:23" customFormat="1" ht="33.75" customHeight="1" x14ac:dyDescent="0.2">
      <c r="A72" s="30"/>
      <c r="B72" s="647" t="s">
        <v>73</v>
      </c>
      <c r="C72" s="647"/>
      <c r="D72" s="652" t="s">
        <v>118</v>
      </c>
      <c r="E72" s="652"/>
      <c r="F72" s="652"/>
      <c r="G72" s="652"/>
      <c r="H72" s="652"/>
      <c r="I72" s="652"/>
      <c r="J72" s="653"/>
      <c r="K72" s="445"/>
      <c r="L72" s="437"/>
      <c r="M72" s="437"/>
      <c r="N72" s="437"/>
      <c r="O72" s="437"/>
      <c r="P72" s="437"/>
      <c r="Q72" s="19"/>
      <c r="R72" s="445"/>
      <c r="S72" s="51"/>
      <c r="T72" s="51"/>
      <c r="U72" s="51"/>
      <c r="V72" s="51"/>
      <c r="W72" s="19"/>
    </row>
    <row r="73" spans="1:23" ht="33.75" customHeight="1" x14ac:dyDescent="0.2">
      <c r="A73" s="119"/>
      <c r="B73" s="144" t="s">
        <v>220</v>
      </c>
      <c r="C73" s="145"/>
      <c r="D73" s="537" t="s">
        <v>177</v>
      </c>
      <c r="E73" s="390"/>
      <c r="F73" s="423"/>
      <c r="G73" s="423"/>
      <c r="H73" s="423"/>
      <c r="I73" s="423"/>
      <c r="J73" s="424"/>
      <c r="K73" s="427"/>
      <c r="L73" s="426"/>
      <c r="M73" s="426"/>
      <c r="N73" s="426"/>
      <c r="O73" s="426"/>
      <c r="P73" s="426"/>
      <c r="Q73" s="154"/>
      <c r="R73" s="427"/>
      <c r="S73" s="151"/>
      <c r="T73" s="151"/>
      <c r="U73" s="151"/>
      <c r="V73" s="151"/>
      <c r="W73" s="154"/>
    </row>
    <row r="74" spans="1:23" ht="33.75" customHeight="1" x14ac:dyDescent="0.35">
      <c r="A74" s="119">
        <v>3</v>
      </c>
      <c r="B74" s="144"/>
      <c r="C74" s="145" t="s">
        <v>221</v>
      </c>
      <c r="D74" s="538" t="s">
        <v>175</v>
      </c>
      <c r="E74" s="122">
        <v>5</v>
      </c>
      <c r="F74" s="123"/>
      <c r="G74" s="123"/>
      <c r="H74" s="124"/>
      <c r="I74" s="123">
        <v>5</v>
      </c>
      <c r="J74" s="127">
        <v>3</v>
      </c>
      <c r="K74" s="122">
        <v>135</v>
      </c>
      <c r="L74" s="123">
        <v>45</v>
      </c>
      <c r="M74" s="123">
        <v>30</v>
      </c>
      <c r="N74" s="123"/>
      <c r="O74" s="123">
        <v>15</v>
      </c>
      <c r="P74" s="123">
        <v>45</v>
      </c>
      <c r="Q74" s="127">
        <v>45</v>
      </c>
      <c r="R74" s="122"/>
      <c r="S74" s="151"/>
      <c r="T74" s="151"/>
      <c r="U74" s="453"/>
      <c r="V74" s="151">
        <v>3</v>
      </c>
      <c r="W74" s="401"/>
    </row>
    <row r="75" spans="1:23" ht="33.75" customHeight="1" x14ac:dyDescent="0.35">
      <c r="A75" s="119">
        <v>4</v>
      </c>
      <c r="B75" s="144"/>
      <c r="C75" s="145" t="s">
        <v>222</v>
      </c>
      <c r="D75" s="538" t="s">
        <v>176</v>
      </c>
      <c r="E75" s="122"/>
      <c r="F75" s="123"/>
      <c r="G75" s="123">
        <v>5</v>
      </c>
      <c r="H75" s="124">
        <v>5</v>
      </c>
      <c r="I75" s="123">
        <v>5</v>
      </c>
      <c r="J75" s="127">
        <v>3</v>
      </c>
      <c r="K75" s="122">
        <v>135</v>
      </c>
      <c r="L75" s="123">
        <v>45</v>
      </c>
      <c r="M75" s="123">
        <v>30</v>
      </c>
      <c r="N75" s="123">
        <v>15</v>
      </c>
      <c r="O75" s="123"/>
      <c r="P75" s="123">
        <v>45</v>
      </c>
      <c r="Q75" s="127">
        <v>45</v>
      </c>
      <c r="R75" s="122"/>
      <c r="S75" s="151"/>
      <c r="T75" s="151"/>
      <c r="U75" s="453"/>
      <c r="V75" s="151">
        <v>3</v>
      </c>
      <c r="W75" s="127"/>
    </row>
    <row r="76" spans="1:23" ht="33.75" customHeight="1" x14ac:dyDescent="0.2">
      <c r="A76" s="119">
        <v>5</v>
      </c>
      <c r="B76" s="144" t="s">
        <v>224</v>
      </c>
      <c r="C76" s="173" t="s">
        <v>225</v>
      </c>
      <c r="D76" s="523" t="s">
        <v>223</v>
      </c>
      <c r="E76" s="122">
        <v>4</v>
      </c>
      <c r="F76" s="123"/>
      <c r="G76" s="123"/>
      <c r="H76" s="124"/>
      <c r="I76" s="123">
        <v>5</v>
      </c>
      <c r="J76" s="127">
        <v>3</v>
      </c>
      <c r="K76" s="122">
        <v>135</v>
      </c>
      <c r="L76" s="123">
        <v>45</v>
      </c>
      <c r="M76" s="123">
        <v>30</v>
      </c>
      <c r="N76" s="123">
        <v>15</v>
      </c>
      <c r="O76" s="123"/>
      <c r="P76" s="123">
        <v>45</v>
      </c>
      <c r="Q76" s="127">
        <v>45</v>
      </c>
      <c r="R76" s="122"/>
      <c r="S76" s="151"/>
      <c r="T76" s="151"/>
      <c r="U76" s="151">
        <v>3</v>
      </c>
      <c r="V76" s="151"/>
      <c r="W76" s="127"/>
    </row>
    <row r="77" spans="1:23" ht="33.75" customHeight="1" x14ac:dyDescent="0.2">
      <c r="A77" s="119"/>
      <c r="B77" s="144" t="s">
        <v>227</v>
      </c>
      <c r="C77" s="173"/>
      <c r="D77" s="523" t="s">
        <v>226</v>
      </c>
      <c r="E77" s="122"/>
      <c r="F77" s="123"/>
      <c r="G77" s="123"/>
      <c r="H77" s="124"/>
      <c r="I77" s="123"/>
      <c r="J77" s="127"/>
      <c r="K77" s="122"/>
      <c r="L77" s="123"/>
      <c r="M77" s="123"/>
      <c r="N77" s="123"/>
      <c r="O77" s="123"/>
      <c r="P77" s="123"/>
      <c r="Q77" s="127"/>
      <c r="R77" s="122"/>
      <c r="S77" s="151"/>
      <c r="T77" s="151"/>
      <c r="U77" s="151"/>
      <c r="V77" s="151"/>
      <c r="W77" s="127"/>
    </row>
    <row r="78" spans="1:23" s="23" customFormat="1" ht="33.75" customHeight="1" x14ac:dyDescent="0.2">
      <c r="A78" s="174">
        <v>6</v>
      </c>
      <c r="B78" s="175"/>
      <c r="C78" s="173" t="s">
        <v>230</v>
      </c>
      <c r="D78" s="157" t="s">
        <v>228</v>
      </c>
      <c r="E78" s="176">
        <v>5</v>
      </c>
      <c r="F78" s="124"/>
      <c r="G78" s="124"/>
      <c r="H78" s="124"/>
      <c r="I78" s="124">
        <v>5</v>
      </c>
      <c r="J78" s="177">
        <v>3</v>
      </c>
      <c r="K78" s="176">
        <v>135</v>
      </c>
      <c r="L78" s="124">
        <v>45</v>
      </c>
      <c r="M78" s="124">
        <v>15</v>
      </c>
      <c r="N78" s="124">
        <v>15</v>
      </c>
      <c r="O78" s="124">
        <v>15</v>
      </c>
      <c r="P78" s="124">
        <v>45</v>
      </c>
      <c r="Q78" s="177">
        <v>45</v>
      </c>
      <c r="R78" s="176"/>
      <c r="S78" s="148"/>
      <c r="T78" s="148"/>
      <c r="U78" s="148"/>
      <c r="V78" s="148">
        <v>3</v>
      </c>
      <c r="W78" s="466"/>
    </row>
    <row r="79" spans="1:23" s="23" customFormat="1" ht="52.5" customHeight="1" x14ac:dyDescent="0.2">
      <c r="A79" s="174">
        <v>7</v>
      </c>
      <c r="B79" s="175"/>
      <c r="C79" s="173" t="s">
        <v>231</v>
      </c>
      <c r="D79" s="157" t="s">
        <v>229</v>
      </c>
      <c r="E79" s="178"/>
      <c r="F79" s="124"/>
      <c r="G79" s="124"/>
      <c r="H79" s="124">
        <v>5</v>
      </c>
      <c r="I79" s="124">
        <v>5</v>
      </c>
      <c r="J79" s="177">
        <v>3</v>
      </c>
      <c r="K79" s="176">
        <v>135</v>
      </c>
      <c r="L79" s="124">
        <v>45</v>
      </c>
      <c r="M79" s="124">
        <v>15</v>
      </c>
      <c r="N79" s="124">
        <v>15</v>
      </c>
      <c r="O79" s="124">
        <v>15</v>
      </c>
      <c r="P79" s="124">
        <v>45</v>
      </c>
      <c r="Q79" s="177">
        <v>45</v>
      </c>
      <c r="R79" s="176"/>
      <c r="S79" s="454"/>
      <c r="T79" s="455"/>
      <c r="U79" s="148"/>
      <c r="V79" s="148">
        <v>3</v>
      </c>
      <c r="W79" s="466"/>
    </row>
    <row r="80" spans="1:23" s="23" customFormat="1" ht="76.5" customHeight="1" x14ac:dyDescent="0.2">
      <c r="A80" s="180"/>
      <c r="B80" s="175" t="s">
        <v>303</v>
      </c>
      <c r="C80" s="173"/>
      <c r="D80" s="67" t="s">
        <v>300</v>
      </c>
      <c r="E80" s="178"/>
      <c r="F80" s="179"/>
      <c r="G80" s="179"/>
      <c r="H80" s="179"/>
      <c r="I80" s="179"/>
      <c r="J80" s="182"/>
      <c r="K80" s="178"/>
      <c r="L80" s="179"/>
      <c r="M80" s="179"/>
      <c r="N80" s="179"/>
      <c r="O80" s="179"/>
      <c r="P80" s="179"/>
      <c r="Q80" s="182"/>
      <c r="R80" s="178"/>
      <c r="S80" s="179"/>
      <c r="T80" s="179"/>
      <c r="U80" s="179"/>
      <c r="V80" s="179"/>
      <c r="W80" s="182"/>
    </row>
    <row r="81" spans="1:23" s="23" customFormat="1" ht="57.75" customHeight="1" x14ac:dyDescent="0.2">
      <c r="A81" s="174">
        <v>8</v>
      </c>
      <c r="B81" s="175"/>
      <c r="C81" s="173" t="s">
        <v>235</v>
      </c>
      <c r="D81" s="157" t="s">
        <v>233</v>
      </c>
      <c r="E81" s="176"/>
      <c r="F81" s="124"/>
      <c r="G81" s="124">
        <v>5</v>
      </c>
      <c r="H81" s="124"/>
      <c r="I81" s="124">
        <v>5</v>
      </c>
      <c r="J81" s="177">
        <v>3</v>
      </c>
      <c r="K81" s="176">
        <v>135</v>
      </c>
      <c r="L81" s="124">
        <v>45</v>
      </c>
      <c r="M81" s="124">
        <v>30</v>
      </c>
      <c r="N81" s="124">
        <v>15</v>
      </c>
      <c r="O81" s="124"/>
      <c r="P81" s="124">
        <v>45</v>
      </c>
      <c r="Q81" s="177">
        <v>45</v>
      </c>
      <c r="R81" s="176"/>
      <c r="S81" s="124"/>
      <c r="T81" s="124"/>
      <c r="U81" s="124"/>
      <c r="V81" s="124">
        <v>3</v>
      </c>
      <c r="W81" s="177"/>
    </row>
    <row r="82" spans="1:23" s="23" customFormat="1" ht="57.75" customHeight="1" x14ac:dyDescent="0.2">
      <c r="A82" s="174">
        <v>9</v>
      </c>
      <c r="B82" s="175"/>
      <c r="C82" s="183" t="s">
        <v>304</v>
      </c>
      <c r="D82" s="66" t="s">
        <v>301</v>
      </c>
      <c r="E82" s="176">
        <v>5</v>
      </c>
      <c r="F82" s="124"/>
      <c r="G82" s="124"/>
      <c r="H82" s="124"/>
      <c r="I82" s="124">
        <v>5</v>
      </c>
      <c r="J82" s="177">
        <v>3</v>
      </c>
      <c r="K82" s="176">
        <v>135</v>
      </c>
      <c r="L82" s="124">
        <v>45</v>
      </c>
      <c r="M82" s="124">
        <v>30</v>
      </c>
      <c r="N82" s="124">
        <v>15</v>
      </c>
      <c r="O82" s="124"/>
      <c r="P82" s="124">
        <v>45</v>
      </c>
      <c r="Q82" s="177">
        <v>45</v>
      </c>
      <c r="R82" s="176"/>
      <c r="S82" s="124"/>
      <c r="T82" s="124"/>
      <c r="U82" s="124"/>
      <c r="V82" s="124">
        <v>3</v>
      </c>
      <c r="W82" s="177"/>
    </row>
    <row r="83" spans="1:23" s="23" customFormat="1" ht="57.75" customHeight="1" x14ac:dyDescent="0.2">
      <c r="A83" s="174"/>
      <c r="B83" s="175" t="s">
        <v>241</v>
      </c>
      <c r="C83" s="173"/>
      <c r="D83" s="155" t="s">
        <v>238</v>
      </c>
      <c r="E83" s="176"/>
      <c r="F83" s="124"/>
      <c r="G83" s="124"/>
      <c r="H83" s="124"/>
      <c r="I83" s="124"/>
      <c r="J83" s="177"/>
      <c r="K83" s="176"/>
      <c r="L83" s="124"/>
      <c r="M83" s="124"/>
      <c r="N83" s="124"/>
      <c r="O83" s="124"/>
      <c r="P83" s="124"/>
      <c r="Q83" s="177"/>
      <c r="R83" s="176"/>
      <c r="S83" s="124"/>
      <c r="T83" s="124"/>
      <c r="U83" s="124"/>
      <c r="V83" s="124"/>
      <c r="W83" s="177"/>
    </row>
    <row r="84" spans="1:23" s="23" customFormat="1" ht="51" customHeight="1" x14ac:dyDescent="0.2">
      <c r="A84" s="174">
        <v>10</v>
      </c>
      <c r="B84" s="175"/>
      <c r="C84" s="173" t="s">
        <v>305</v>
      </c>
      <c r="D84" s="66" t="s">
        <v>302</v>
      </c>
      <c r="E84" s="176"/>
      <c r="F84" s="124">
        <v>4</v>
      </c>
      <c r="G84" s="124"/>
      <c r="H84" s="124"/>
      <c r="I84" s="124">
        <v>5</v>
      </c>
      <c r="J84" s="177">
        <v>3</v>
      </c>
      <c r="K84" s="176">
        <v>135</v>
      </c>
      <c r="L84" s="124">
        <v>45</v>
      </c>
      <c r="M84" s="124">
        <v>30</v>
      </c>
      <c r="N84" s="124">
        <v>15</v>
      </c>
      <c r="O84" s="124"/>
      <c r="P84" s="124">
        <v>45</v>
      </c>
      <c r="Q84" s="177">
        <v>45</v>
      </c>
      <c r="R84" s="176"/>
      <c r="S84" s="124"/>
      <c r="T84" s="124"/>
      <c r="U84" s="124">
        <v>3</v>
      </c>
      <c r="V84" s="124"/>
      <c r="W84" s="177"/>
    </row>
    <row r="85" spans="1:23" ht="56.25" customHeight="1" x14ac:dyDescent="0.2">
      <c r="A85" s="119">
        <v>11</v>
      </c>
      <c r="B85" s="144"/>
      <c r="C85" s="145" t="s">
        <v>243</v>
      </c>
      <c r="D85" s="157" t="s">
        <v>240</v>
      </c>
      <c r="E85" s="122">
        <v>4</v>
      </c>
      <c r="F85" s="123"/>
      <c r="G85" s="123"/>
      <c r="H85" s="124"/>
      <c r="I85" s="123">
        <v>5</v>
      </c>
      <c r="J85" s="127">
        <v>3</v>
      </c>
      <c r="K85" s="122">
        <v>135</v>
      </c>
      <c r="L85" s="123">
        <v>45</v>
      </c>
      <c r="M85" s="123">
        <v>30</v>
      </c>
      <c r="N85" s="123">
        <v>15</v>
      </c>
      <c r="O85" s="123"/>
      <c r="P85" s="123">
        <v>45</v>
      </c>
      <c r="Q85" s="127">
        <v>45</v>
      </c>
      <c r="R85" s="122"/>
      <c r="S85" s="123"/>
      <c r="T85" s="123"/>
      <c r="U85" s="123">
        <v>3</v>
      </c>
      <c r="V85" s="123"/>
      <c r="W85" s="127"/>
    </row>
    <row r="86" spans="1:23" ht="27.75" customHeight="1" thickBot="1" x14ac:dyDescent="0.25">
      <c r="A86" s="128"/>
      <c r="B86" s="185"/>
      <c r="C86" s="130"/>
      <c r="D86" s="186" t="s">
        <v>75</v>
      </c>
      <c r="E86" s="132"/>
      <c r="F86" s="133"/>
      <c r="G86" s="133"/>
      <c r="H86" s="134"/>
      <c r="I86" s="138">
        <f>SUM(I74:I85,I70:I71)</f>
        <v>53</v>
      </c>
      <c r="J86" s="139">
        <f t="shared" ref="J86:Q86" si="2">SUM(J70:J85)</f>
        <v>32</v>
      </c>
      <c r="K86" s="187">
        <f t="shared" si="2"/>
        <v>1440</v>
      </c>
      <c r="L86" s="138">
        <f t="shared" si="2"/>
        <v>480</v>
      </c>
      <c r="M86" s="138">
        <f t="shared" si="2"/>
        <v>270</v>
      </c>
      <c r="N86" s="138">
        <f t="shared" si="2"/>
        <v>150</v>
      </c>
      <c r="O86" s="138">
        <f t="shared" si="2"/>
        <v>60</v>
      </c>
      <c r="P86" s="138">
        <f t="shared" si="2"/>
        <v>480</v>
      </c>
      <c r="Q86" s="139">
        <f t="shared" si="2"/>
        <v>480</v>
      </c>
      <c r="R86" s="140">
        <f>SUM(R69:R85)</f>
        <v>0</v>
      </c>
      <c r="S86" s="141">
        <f>SUM(S69:S85)</f>
        <v>0</v>
      </c>
      <c r="T86" s="141">
        <f>SUM(T72:T85)</f>
        <v>0</v>
      </c>
      <c r="U86" s="141">
        <f>SUM(U69:U85)</f>
        <v>11</v>
      </c>
      <c r="V86" s="141">
        <f>SUM(V70:V85)</f>
        <v>21</v>
      </c>
      <c r="W86" s="465">
        <f>SUM(W70:W85)</f>
        <v>0</v>
      </c>
    </row>
    <row r="87" spans="1:23" ht="31.5" customHeight="1" thickTop="1" thickBot="1" x14ac:dyDescent="0.25">
      <c r="A87" s="588" t="s">
        <v>76</v>
      </c>
      <c r="B87" s="589"/>
      <c r="C87" s="589"/>
      <c r="D87" s="590"/>
      <c r="E87" s="190"/>
      <c r="F87" s="191"/>
      <c r="G87" s="191"/>
      <c r="H87" s="192"/>
      <c r="I87" s="193">
        <f>SUM(I86,I66,I37)</f>
        <v>194</v>
      </c>
      <c r="J87" s="194">
        <f>SUM(J86,J66,J37)</f>
        <v>121</v>
      </c>
      <c r="K87" s="195">
        <f>SUM(K86,K66,K37)</f>
        <v>5445</v>
      </c>
      <c r="L87" s="193">
        <f>L86+L66+L37</f>
        <v>1815</v>
      </c>
      <c r="M87" s="193">
        <f>SUM(M86,M66,M37)</f>
        <v>855</v>
      </c>
      <c r="N87" s="193">
        <f>N86+N66+N37</f>
        <v>675</v>
      </c>
      <c r="O87" s="193">
        <f>O86+O66+O37</f>
        <v>285</v>
      </c>
      <c r="P87" s="193">
        <f>P86+P66+P37</f>
        <v>1815</v>
      </c>
      <c r="Q87" s="196">
        <f>Q86+Q66+Q37</f>
        <v>1815</v>
      </c>
      <c r="R87" s="197">
        <f>SUM(R66,R37)</f>
        <v>25</v>
      </c>
      <c r="S87" s="198">
        <f>SUM(S86,S66,S37)</f>
        <v>22</v>
      </c>
      <c r="T87" s="198">
        <f>SUM(T86,T66,T37)</f>
        <v>30</v>
      </c>
      <c r="U87" s="193">
        <f>SUM(U86,U66,U37)</f>
        <v>23</v>
      </c>
      <c r="V87" s="193">
        <f>SUM(V86,V66,V37)</f>
        <v>21</v>
      </c>
      <c r="W87" s="400">
        <f>SUM(W86,W66)</f>
        <v>0</v>
      </c>
    </row>
    <row r="88" spans="1:23" s="250" customFormat="1" ht="24.75" customHeight="1" thickTop="1" x14ac:dyDescent="0.2">
      <c r="A88" s="591"/>
      <c r="B88" s="592"/>
      <c r="C88" s="592"/>
      <c r="D88" s="592"/>
      <c r="E88" s="592"/>
      <c r="F88" s="592"/>
      <c r="G88" s="592"/>
      <c r="H88" s="592"/>
      <c r="I88" s="592"/>
      <c r="J88" s="593"/>
      <c r="K88" s="584" t="s">
        <v>77</v>
      </c>
      <c r="L88" s="585"/>
      <c r="M88" s="585"/>
      <c r="N88" s="585"/>
      <c r="O88" s="585"/>
      <c r="P88" s="585"/>
      <c r="Q88" s="586"/>
      <c r="R88" s="199"/>
      <c r="S88" s="200"/>
      <c r="T88" s="200"/>
      <c r="U88" s="201">
        <v>1</v>
      </c>
      <c r="V88" s="201"/>
      <c r="W88" s="202"/>
    </row>
    <row r="89" spans="1:23" s="250" customFormat="1" ht="24.75" customHeight="1" x14ac:dyDescent="0.2">
      <c r="A89" s="594"/>
      <c r="B89" s="595"/>
      <c r="C89" s="595"/>
      <c r="D89" s="595"/>
      <c r="E89" s="595"/>
      <c r="F89" s="595"/>
      <c r="G89" s="595"/>
      <c r="H89" s="595"/>
      <c r="I89" s="595"/>
      <c r="J89" s="596"/>
      <c r="K89" s="560" t="s">
        <v>78</v>
      </c>
      <c r="L89" s="561"/>
      <c r="M89" s="561"/>
      <c r="N89" s="561"/>
      <c r="O89" s="561"/>
      <c r="P89" s="561"/>
      <c r="Q89" s="562"/>
      <c r="R89" s="176"/>
      <c r="S89" s="124">
        <v>1</v>
      </c>
      <c r="T89" s="124">
        <v>1</v>
      </c>
      <c r="U89" s="123">
        <v>1</v>
      </c>
      <c r="V89" s="123">
        <v>2</v>
      </c>
      <c r="W89" s="127"/>
    </row>
    <row r="90" spans="1:23" s="250" customFormat="1" ht="45.75" customHeight="1" x14ac:dyDescent="0.2">
      <c r="A90" s="594"/>
      <c r="B90" s="595"/>
      <c r="C90" s="595"/>
      <c r="D90" s="595"/>
      <c r="E90" s="595"/>
      <c r="F90" s="595"/>
      <c r="G90" s="595"/>
      <c r="H90" s="595"/>
      <c r="I90" s="595"/>
      <c r="J90" s="596"/>
      <c r="K90" s="581" t="s">
        <v>79</v>
      </c>
      <c r="L90" s="582"/>
      <c r="M90" s="582"/>
      <c r="N90" s="582"/>
      <c r="O90" s="582"/>
      <c r="P90" s="582"/>
      <c r="Q90" s="583"/>
      <c r="R90" s="176"/>
      <c r="S90" s="124">
        <v>1</v>
      </c>
      <c r="T90" s="124">
        <v>3</v>
      </c>
      <c r="U90" s="123"/>
      <c r="V90" s="123">
        <v>2</v>
      </c>
      <c r="W90" s="127"/>
    </row>
    <row r="91" spans="1:23" s="250" customFormat="1" ht="24.75" customHeight="1" thickBot="1" x14ac:dyDescent="0.25">
      <c r="A91" s="597"/>
      <c r="B91" s="598"/>
      <c r="C91" s="598"/>
      <c r="D91" s="598"/>
      <c r="E91" s="598"/>
      <c r="F91" s="598"/>
      <c r="G91" s="598"/>
      <c r="H91" s="598"/>
      <c r="I91" s="598"/>
      <c r="J91" s="599"/>
      <c r="K91" s="576" t="s">
        <v>80</v>
      </c>
      <c r="L91" s="577"/>
      <c r="M91" s="577"/>
      <c r="N91" s="577"/>
      <c r="O91" s="577"/>
      <c r="P91" s="577"/>
      <c r="Q91" s="578"/>
      <c r="R91" s="203">
        <v>9</v>
      </c>
      <c r="S91" s="134">
        <v>7</v>
      </c>
      <c r="T91" s="134">
        <v>6</v>
      </c>
      <c r="U91" s="133">
        <v>6</v>
      </c>
      <c r="V91" s="133">
        <v>4</v>
      </c>
      <c r="W91" s="142"/>
    </row>
    <row r="92" spans="1:23" s="250" customFormat="1" ht="27.95" customHeight="1" thickTop="1" thickBot="1" x14ac:dyDescent="0.4">
      <c r="A92" s="565" t="s">
        <v>130</v>
      </c>
      <c r="B92" s="566"/>
      <c r="C92" s="566"/>
      <c r="D92" s="566"/>
      <c r="E92" s="566"/>
      <c r="F92" s="566"/>
      <c r="G92" s="566"/>
      <c r="H92" s="566"/>
      <c r="I92" s="566"/>
      <c r="J92" s="566"/>
      <c r="K92" s="566"/>
      <c r="L92" s="566"/>
      <c r="M92" s="566"/>
      <c r="N92" s="566"/>
      <c r="O92" s="566"/>
      <c r="P92" s="566"/>
      <c r="Q92" s="566"/>
      <c r="R92" s="566"/>
      <c r="S92" s="566"/>
      <c r="T92" s="566"/>
      <c r="U92" s="566"/>
      <c r="V92" s="566"/>
      <c r="W92" s="567"/>
    </row>
    <row r="93" spans="1:23" s="250" customFormat="1" ht="27.95" customHeight="1" thickTop="1" x14ac:dyDescent="0.35">
      <c r="A93" s="204"/>
      <c r="B93" s="568" t="s">
        <v>83</v>
      </c>
      <c r="C93" s="569"/>
      <c r="D93" s="574" t="s">
        <v>108</v>
      </c>
      <c r="E93" s="574"/>
      <c r="F93" s="574"/>
      <c r="G93" s="574"/>
      <c r="H93" s="574"/>
      <c r="I93" s="574"/>
      <c r="J93" s="575"/>
      <c r="K93" s="205"/>
      <c r="L93" s="206"/>
      <c r="M93" s="206"/>
      <c r="N93" s="206"/>
      <c r="O93" s="206"/>
      <c r="P93" s="206"/>
      <c r="Q93" s="207"/>
      <c r="R93" s="208"/>
      <c r="S93" s="117"/>
      <c r="T93" s="117"/>
      <c r="U93" s="117"/>
      <c r="V93" s="206"/>
      <c r="W93" s="209"/>
    </row>
    <row r="94" spans="1:23" s="250" customFormat="1" ht="47.25" customHeight="1" x14ac:dyDescent="0.2">
      <c r="A94" s="441">
        <v>1</v>
      </c>
      <c r="B94" s="210" t="s">
        <v>270</v>
      </c>
      <c r="C94" s="211" t="s">
        <v>273</v>
      </c>
      <c r="D94" s="523" t="s">
        <v>261</v>
      </c>
      <c r="E94" s="146">
        <v>2</v>
      </c>
      <c r="F94" s="151"/>
      <c r="G94" s="151"/>
      <c r="H94" s="151"/>
      <c r="I94" s="151">
        <v>6</v>
      </c>
      <c r="J94" s="152">
        <v>2</v>
      </c>
      <c r="K94" s="146">
        <v>150</v>
      </c>
      <c r="L94" s="151"/>
      <c r="M94" s="151"/>
      <c r="N94" s="151"/>
      <c r="O94" s="151"/>
      <c r="P94" s="151"/>
      <c r="Q94" s="152"/>
      <c r="R94" s="146"/>
      <c r="S94" s="151">
        <v>2</v>
      </c>
      <c r="T94" s="151"/>
      <c r="U94" s="151"/>
      <c r="V94" s="375"/>
      <c r="W94" s="152"/>
    </row>
    <row r="95" spans="1:23" s="250" customFormat="1" ht="48" customHeight="1" x14ac:dyDescent="0.2">
      <c r="A95" s="441">
        <v>2</v>
      </c>
      <c r="B95" s="210" t="s">
        <v>17</v>
      </c>
      <c r="C95" s="211" t="s">
        <v>10</v>
      </c>
      <c r="D95" s="523" t="s">
        <v>262</v>
      </c>
      <c r="E95" s="146">
        <v>4</v>
      </c>
      <c r="F95" s="151"/>
      <c r="G95" s="151"/>
      <c r="H95" s="151"/>
      <c r="I95" s="151">
        <v>6</v>
      </c>
      <c r="J95" s="152">
        <v>2</v>
      </c>
      <c r="K95" s="146">
        <v>150</v>
      </c>
      <c r="L95" s="151"/>
      <c r="M95" s="151"/>
      <c r="N95" s="151"/>
      <c r="O95" s="151"/>
      <c r="P95" s="151"/>
      <c r="Q95" s="152"/>
      <c r="R95" s="146"/>
      <c r="S95" s="151"/>
      <c r="T95" s="151"/>
      <c r="U95" s="151">
        <v>2</v>
      </c>
      <c r="V95" s="375"/>
      <c r="W95" s="152"/>
    </row>
    <row r="96" spans="1:23" s="250" customFormat="1" ht="25.5" customHeight="1" x14ac:dyDescent="0.35">
      <c r="A96" s="214"/>
      <c r="B96" s="570" t="s">
        <v>84</v>
      </c>
      <c r="C96" s="571"/>
      <c r="D96" s="563" t="s">
        <v>120</v>
      </c>
      <c r="E96" s="563"/>
      <c r="F96" s="563"/>
      <c r="G96" s="563"/>
      <c r="H96" s="563"/>
      <c r="I96" s="563"/>
      <c r="J96" s="564"/>
      <c r="K96" s="215"/>
      <c r="L96" s="446"/>
      <c r="M96" s="446"/>
      <c r="N96" s="446"/>
      <c r="O96" s="446"/>
      <c r="P96" s="446"/>
      <c r="Q96" s="216"/>
      <c r="R96" s="215"/>
      <c r="S96" s="446"/>
      <c r="T96" s="446"/>
      <c r="U96" s="446"/>
      <c r="V96" s="446"/>
      <c r="W96" s="216"/>
    </row>
    <row r="97" spans="1:25" s="250" customFormat="1" ht="37.5" customHeight="1" x14ac:dyDescent="0.35">
      <c r="A97" s="220">
        <v>3</v>
      </c>
      <c r="B97" s="356" t="s">
        <v>18</v>
      </c>
      <c r="C97" s="357" t="s">
        <v>11</v>
      </c>
      <c r="D97" s="361" t="s">
        <v>264</v>
      </c>
      <c r="E97" s="358"/>
      <c r="F97" s="359"/>
      <c r="G97" s="359"/>
      <c r="H97" s="362">
        <v>2</v>
      </c>
      <c r="I97" s="362">
        <v>3</v>
      </c>
      <c r="J97" s="363">
        <v>2</v>
      </c>
      <c r="K97" s="364">
        <v>90</v>
      </c>
      <c r="L97" s="362">
        <v>30</v>
      </c>
      <c r="M97" s="362">
        <v>15</v>
      </c>
      <c r="N97" s="362">
        <v>15</v>
      </c>
      <c r="O97" s="362"/>
      <c r="P97" s="362">
        <v>30</v>
      </c>
      <c r="Q97" s="363">
        <v>30</v>
      </c>
      <c r="R97" s="364"/>
      <c r="S97" s="362">
        <v>2</v>
      </c>
      <c r="T97" s="362"/>
      <c r="U97" s="362"/>
      <c r="V97" s="362"/>
      <c r="W97" s="360"/>
    </row>
    <row r="98" spans="1:25" s="250" customFormat="1" ht="75" customHeight="1" x14ac:dyDescent="0.35">
      <c r="A98" s="220">
        <v>4</v>
      </c>
      <c r="B98" s="366" t="s">
        <v>276</v>
      </c>
      <c r="C98" s="367" t="s">
        <v>277</v>
      </c>
      <c r="D98" s="361" t="s">
        <v>265</v>
      </c>
      <c r="E98" s="358"/>
      <c r="F98" s="359"/>
      <c r="G98" s="359"/>
      <c r="H98" s="362">
        <v>4</v>
      </c>
      <c r="I98" s="362">
        <v>3</v>
      </c>
      <c r="J98" s="363">
        <v>2</v>
      </c>
      <c r="K98" s="364">
        <v>90</v>
      </c>
      <c r="L98" s="362">
        <v>30</v>
      </c>
      <c r="M98" s="362">
        <v>15</v>
      </c>
      <c r="N98" s="362">
        <v>15</v>
      </c>
      <c r="O98" s="362"/>
      <c r="P98" s="362">
        <v>30</v>
      </c>
      <c r="Q98" s="363">
        <v>30</v>
      </c>
      <c r="R98" s="364"/>
      <c r="S98" s="362"/>
      <c r="T98" s="362"/>
      <c r="U98" s="362" t="s">
        <v>14</v>
      </c>
      <c r="V98" s="362"/>
      <c r="W98" s="360"/>
    </row>
    <row r="99" spans="1:25" s="250" customFormat="1" ht="25.5" customHeight="1" thickBot="1" x14ac:dyDescent="0.25">
      <c r="A99" s="220"/>
      <c r="B99" s="572" t="s">
        <v>86</v>
      </c>
      <c r="C99" s="572"/>
      <c r="D99" s="573"/>
      <c r="E99" s="221"/>
      <c r="F99" s="450"/>
      <c r="G99" s="450"/>
      <c r="H99" s="450"/>
      <c r="I99" s="450">
        <f>SUM(I97:I98,I94:I95)</f>
        <v>18</v>
      </c>
      <c r="J99" s="451">
        <f>SUM(J97:J98,J94:J95)</f>
        <v>8</v>
      </c>
      <c r="K99" s="221">
        <f>SUM(K97:K98,K94:K95)</f>
        <v>480</v>
      </c>
      <c r="L99" s="450">
        <f t="shared" ref="L99:Q99" si="3">SUM(L94:L98)</f>
        <v>60</v>
      </c>
      <c r="M99" s="450">
        <f t="shared" si="3"/>
        <v>30</v>
      </c>
      <c r="N99" s="450">
        <f t="shared" si="3"/>
        <v>30</v>
      </c>
      <c r="O99" s="520">
        <f t="shared" si="3"/>
        <v>0</v>
      </c>
      <c r="P99" s="450">
        <f t="shared" si="3"/>
        <v>60</v>
      </c>
      <c r="Q99" s="451">
        <f t="shared" si="3"/>
        <v>60</v>
      </c>
      <c r="R99" s="221"/>
      <c r="S99" s="450"/>
      <c r="T99" s="450"/>
      <c r="U99" s="450"/>
      <c r="V99" s="450"/>
      <c r="W99" s="451"/>
    </row>
    <row r="100" spans="1:25" s="250" customFormat="1" ht="27.95" customHeight="1" thickTop="1" thickBot="1" x14ac:dyDescent="0.25">
      <c r="A100" s="557" t="s">
        <v>87</v>
      </c>
      <c r="B100" s="558"/>
      <c r="C100" s="558"/>
      <c r="D100" s="558"/>
      <c r="E100" s="558"/>
      <c r="F100" s="558"/>
      <c r="G100" s="558"/>
      <c r="H100" s="558"/>
      <c r="I100" s="558"/>
      <c r="J100" s="558"/>
      <c r="K100" s="558"/>
      <c r="L100" s="558"/>
      <c r="M100" s="558"/>
      <c r="N100" s="558"/>
      <c r="O100" s="558"/>
      <c r="P100" s="558"/>
      <c r="Q100" s="558"/>
      <c r="R100" s="558"/>
      <c r="S100" s="558"/>
      <c r="T100" s="558"/>
      <c r="U100" s="558"/>
      <c r="V100" s="558"/>
      <c r="W100" s="559"/>
    </row>
    <row r="101" spans="1:25" s="250" customFormat="1" ht="47.25" customHeight="1" thickTop="1" x14ac:dyDescent="0.2">
      <c r="A101" s="222">
        <v>1</v>
      </c>
      <c r="B101" s="223" t="s">
        <v>278</v>
      </c>
      <c r="C101" s="368" t="s">
        <v>279</v>
      </c>
      <c r="D101" s="224" t="s">
        <v>266</v>
      </c>
      <c r="E101" s="225">
        <v>6</v>
      </c>
      <c r="F101" s="226"/>
      <c r="G101" s="226"/>
      <c r="H101" s="226"/>
      <c r="I101" s="226">
        <v>8</v>
      </c>
      <c r="J101" s="228">
        <v>2</v>
      </c>
      <c r="K101" s="225">
        <v>210</v>
      </c>
      <c r="L101" s="226"/>
      <c r="M101" s="226"/>
      <c r="N101" s="226"/>
      <c r="O101" s="226"/>
      <c r="P101" s="226"/>
      <c r="Q101" s="228"/>
      <c r="R101" s="225"/>
      <c r="S101" s="226"/>
      <c r="T101" s="226"/>
      <c r="U101" s="226"/>
      <c r="V101" s="376"/>
      <c r="W101" s="228">
        <v>2</v>
      </c>
    </row>
    <row r="102" spans="1:25" s="250" customFormat="1" ht="50.25" customHeight="1" x14ac:dyDescent="0.2">
      <c r="A102" s="441">
        <v>2</v>
      </c>
      <c r="B102" s="229" t="s">
        <v>280</v>
      </c>
      <c r="C102" s="230" t="s">
        <v>281</v>
      </c>
      <c r="D102" s="523" t="s">
        <v>267</v>
      </c>
      <c r="E102" s="146">
        <v>6</v>
      </c>
      <c r="F102" s="151"/>
      <c r="G102" s="151"/>
      <c r="H102" s="151"/>
      <c r="I102" s="151">
        <v>4</v>
      </c>
      <c r="J102" s="152">
        <v>1</v>
      </c>
      <c r="K102" s="146">
        <v>105</v>
      </c>
      <c r="L102" s="151"/>
      <c r="M102" s="151"/>
      <c r="N102" s="151"/>
      <c r="O102" s="151"/>
      <c r="P102" s="151"/>
      <c r="Q102" s="152"/>
      <c r="R102" s="146"/>
      <c r="S102" s="151"/>
      <c r="T102" s="151"/>
      <c r="U102" s="151"/>
      <c r="V102" s="375"/>
      <c r="W102" s="152">
        <v>1</v>
      </c>
    </row>
    <row r="103" spans="1:25" s="250" customFormat="1" ht="27.95" customHeight="1" thickBot="1" x14ac:dyDescent="0.25">
      <c r="A103" s="220"/>
      <c r="B103" s="231"/>
      <c r="C103" s="231"/>
      <c r="D103" s="232" t="s">
        <v>88</v>
      </c>
      <c r="E103" s="221"/>
      <c r="F103" s="450"/>
      <c r="G103" s="450"/>
      <c r="H103" s="450"/>
      <c r="I103" s="450">
        <v>12</v>
      </c>
      <c r="J103" s="451">
        <v>3</v>
      </c>
      <c r="K103" s="221">
        <v>315</v>
      </c>
      <c r="L103" s="450"/>
      <c r="M103" s="450"/>
      <c r="N103" s="450"/>
      <c r="O103" s="450"/>
      <c r="P103" s="450"/>
      <c r="Q103" s="451"/>
      <c r="R103" s="221"/>
      <c r="S103" s="450"/>
      <c r="T103" s="450"/>
      <c r="U103" s="450"/>
      <c r="V103" s="450"/>
      <c r="W103" s="451"/>
    </row>
    <row r="104" spans="1:25" s="250" customFormat="1" ht="27.95" customHeight="1" thickTop="1" thickBot="1" x14ac:dyDescent="0.25">
      <c r="A104" s="554" t="s">
        <v>89</v>
      </c>
      <c r="B104" s="555"/>
      <c r="C104" s="555"/>
      <c r="D104" s="556"/>
      <c r="E104" s="447"/>
      <c r="F104" s="448"/>
      <c r="G104" s="448"/>
      <c r="H104" s="448"/>
      <c r="I104" s="233">
        <f>SUM(I99,I87,I103)</f>
        <v>224</v>
      </c>
      <c r="J104" s="234">
        <f>SUM(J103,J99,J87)</f>
        <v>132</v>
      </c>
      <c r="K104" s="235">
        <f>SUM(K103,K99,K87)</f>
        <v>6240</v>
      </c>
      <c r="L104" s="448"/>
      <c r="M104" s="448"/>
      <c r="N104" s="448"/>
      <c r="O104" s="448"/>
      <c r="P104" s="448"/>
      <c r="Q104" s="449"/>
      <c r="R104" s="236"/>
      <c r="S104" s="448"/>
      <c r="T104" s="448"/>
      <c r="U104" s="448"/>
      <c r="V104" s="448"/>
      <c r="W104" s="449"/>
    </row>
    <row r="105" spans="1:25" s="460" customFormat="1" ht="22.5" customHeight="1" thickTop="1" x14ac:dyDescent="0.2">
      <c r="W105" s="464"/>
    </row>
    <row r="106" spans="1:25" s="460" customFormat="1" ht="22.5" customHeight="1" x14ac:dyDescent="0.2">
      <c r="B106" s="461" t="s">
        <v>306</v>
      </c>
    </row>
    <row r="107" spans="1:25" s="460" customFormat="1" ht="22.5" customHeight="1" x14ac:dyDescent="0.2">
      <c r="B107" s="460" t="s">
        <v>283</v>
      </c>
      <c r="C107" s="461"/>
    </row>
    <row r="108" spans="1:25" s="460" customFormat="1" ht="22.5" customHeight="1" x14ac:dyDescent="0.2">
      <c r="B108" s="463"/>
      <c r="C108" s="461"/>
    </row>
    <row r="109" spans="1:25" s="252" customFormat="1" x14ac:dyDescent="0.2">
      <c r="A109" s="522" t="s">
        <v>307</v>
      </c>
      <c r="B109" s="522"/>
      <c r="C109" s="522"/>
      <c r="D109" s="522"/>
      <c r="E109" s="522"/>
      <c r="F109" s="522"/>
      <c r="G109" s="522"/>
      <c r="H109" s="522"/>
      <c r="I109" s="522"/>
      <c r="J109" s="522"/>
      <c r="K109" s="522"/>
      <c r="L109" s="522"/>
      <c r="M109" s="522"/>
      <c r="N109" s="522"/>
      <c r="O109" s="522"/>
      <c r="P109" s="522"/>
      <c r="Q109" s="522"/>
      <c r="R109" s="522"/>
      <c r="S109" s="522"/>
      <c r="T109" s="522"/>
      <c r="U109" s="522"/>
      <c r="V109" s="522"/>
      <c r="W109" s="522"/>
      <c r="X109" s="246"/>
      <c r="Y109" s="246"/>
    </row>
    <row r="110" spans="1:25" s="252" customFormat="1" x14ac:dyDescent="0.2">
      <c r="A110" s="4"/>
      <c r="B110" s="521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246"/>
      <c r="Y110" s="246"/>
    </row>
    <row r="111" spans="1:25" s="252" customFormat="1" x14ac:dyDescent="0.2">
      <c r="A111" s="25"/>
      <c r="B111" s="3"/>
      <c r="C111" s="3"/>
      <c r="D111" s="15" t="s">
        <v>90</v>
      </c>
      <c r="E111" s="15"/>
      <c r="F111" s="68"/>
      <c r="G111" s="68"/>
      <c r="H111" s="69"/>
      <c r="I111" s="68" t="s">
        <v>94</v>
      </c>
      <c r="J111" s="68"/>
      <c r="K111" s="68"/>
      <c r="L111" s="68"/>
      <c r="M111" s="68"/>
      <c r="N111" s="68"/>
      <c r="O111" s="15"/>
      <c r="P111" s="15"/>
      <c r="Q111" s="68"/>
      <c r="R111" s="68"/>
      <c r="S111" s="68"/>
      <c r="T111" s="68"/>
      <c r="U111" s="68"/>
      <c r="V111" s="68"/>
      <c r="W111" s="68"/>
      <c r="X111" s="257"/>
      <c r="Y111" s="462"/>
    </row>
    <row r="112" spans="1:25" s="252" customFormat="1" x14ac:dyDescent="0.2">
      <c r="A112" s="4"/>
      <c r="B112" s="521"/>
      <c r="C112" s="522"/>
      <c r="D112" s="15"/>
      <c r="E112" s="15"/>
      <c r="F112" s="68"/>
      <c r="G112" s="68"/>
      <c r="H112" s="69"/>
      <c r="I112" s="68"/>
      <c r="J112" s="68"/>
      <c r="K112" s="68"/>
      <c r="L112" s="68"/>
      <c r="M112" s="68"/>
      <c r="N112" s="68"/>
      <c r="O112" s="15"/>
      <c r="P112" s="15"/>
      <c r="Q112" s="68"/>
      <c r="R112" s="68"/>
      <c r="S112" s="68"/>
      <c r="T112" s="68"/>
      <c r="U112" s="68"/>
      <c r="V112" s="68"/>
      <c r="W112" s="68"/>
      <c r="Y112" s="462"/>
    </row>
    <row r="113" spans="1:25" s="460" customFormat="1" x14ac:dyDescent="0.2">
      <c r="A113" s="4"/>
      <c r="B113" s="521"/>
      <c r="C113" s="522"/>
      <c r="D113" s="15" t="s">
        <v>91</v>
      </c>
      <c r="E113" s="15"/>
      <c r="F113" s="68"/>
      <c r="G113" s="68"/>
      <c r="H113" s="69"/>
      <c r="I113" s="68" t="s">
        <v>95</v>
      </c>
      <c r="J113" s="68"/>
      <c r="K113" s="68"/>
      <c r="L113" s="68"/>
      <c r="M113" s="68"/>
      <c r="N113" s="68"/>
      <c r="O113" s="15" t="s">
        <v>93</v>
      </c>
      <c r="P113" s="15"/>
      <c r="Q113" s="68"/>
      <c r="R113" s="68"/>
      <c r="S113" s="68"/>
      <c r="T113" s="68"/>
      <c r="U113" s="68" t="s">
        <v>97</v>
      </c>
      <c r="V113" s="68"/>
      <c r="W113" s="68"/>
      <c r="X113" s="257"/>
      <c r="Y113" s="462"/>
    </row>
    <row r="114" spans="1:25" s="460" customFormat="1" x14ac:dyDescent="0.2">
      <c r="A114" s="4"/>
      <c r="B114" s="521"/>
      <c r="C114" s="522"/>
      <c r="D114" s="15"/>
      <c r="E114" s="15"/>
      <c r="F114" s="68"/>
      <c r="G114" s="68"/>
      <c r="H114" s="69"/>
      <c r="I114" s="68"/>
      <c r="J114" s="68"/>
      <c r="K114" s="68"/>
      <c r="L114" s="68"/>
      <c r="M114" s="68"/>
      <c r="N114" s="68"/>
      <c r="O114" s="15"/>
      <c r="P114" s="15"/>
      <c r="Q114" s="68"/>
      <c r="R114" s="68"/>
      <c r="S114" s="68"/>
      <c r="T114" s="68"/>
      <c r="U114" s="68"/>
      <c r="V114" s="68"/>
      <c r="W114" s="68"/>
      <c r="Y114" s="462"/>
    </row>
    <row r="115" spans="1:25" s="460" customFormat="1" x14ac:dyDescent="0.2">
      <c r="A115" s="4"/>
      <c r="B115" s="521"/>
      <c r="C115" s="522"/>
      <c r="D115" s="526" t="s">
        <v>92</v>
      </c>
      <c r="E115" s="15"/>
      <c r="F115" s="68"/>
      <c r="G115" s="68"/>
      <c r="H115" s="69"/>
      <c r="I115" s="68" t="s">
        <v>96</v>
      </c>
      <c r="J115" s="68"/>
      <c r="K115" s="68"/>
      <c r="L115" s="68"/>
      <c r="M115" s="68"/>
      <c r="N115" s="68"/>
      <c r="O115" s="15"/>
      <c r="P115" s="15"/>
      <c r="Q115" s="68"/>
      <c r="R115" s="68"/>
      <c r="S115" s="68"/>
      <c r="T115" s="68"/>
      <c r="U115" s="68"/>
      <c r="V115" s="68"/>
      <c r="W115" s="68"/>
      <c r="X115" s="462"/>
      <c r="Y115" s="462"/>
    </row>
  </sheetData>
  <mergeCells count="62">
    <mergeCell ref="A104:D104"/>
    <mergeCell ref="C14:C22"/>
    <mergeCell ref="D72:J72"/>
    <mergeCell ref="D25:J25"/>
    <mergeCell ref="D39:I39"/>
    <mergeCell ref="A38:W38"/>
    <mergeCell ref="D47:J47"/>
    <mergeCell ref="D14:D22"/>
    <mergeCell ref="A87:D87"/>
    <mergeCell ref="B25:C25"/>
    <mergeCell ref="D69:J69"/>
    <mergeCell ref="B47:C47"/>
    <mergeCell ref="O16:O22"/>
    <mergeCell ref="P16:P22"/>
    <mergeCell ref="B72:C72"/>
    <mergeCell ref="B69:C69"/>
    <mergeCell ref="B96:C96"/>
    <mergeCell ref="D96:J96"/>
    <mergeCell ref="B99:D99"/>
    <mergeCell ref="A100:W100"/>
    <mergeCell ref="K91:Q91"/>
    <mergeCell ref="B93:C93"/>
    <mergeCell ref="D93:J93"/>
    <mergeCell ref="A92:W92"/>
    <mergeCell ref="K88:Q88"/>
    <mergeCell ref="K89:Q89"/>
    <mergeCell ref="K90:Q90"/>
    <mergeCell ref="A88:J91"/>
    <mergeCell ref="A8:W8"/>
    <mergeCell ref="D13:M13"/>
    <mergeCell ref="V19:V22"/>
    <mergeCell ref="R19:R22"/>
    <mergeCell ref="F16:F22"/>
    <mergeCell ref="A14:A22"/>
    <mergeCell ref="N16:N22"/>
    <mergeCell ref="Q16:Q22"/>
    <mergeCell ref="K14:Q14"/>
    <mergeCell ref="H16:H22"/>
    <mergeCell ref="R14:W18"/>
    <mergeCell ref="E14:J15"/>
    <mergeCell ref="A68:W68"/>
    <mergeCell ref="B39:C39"/>
    <mergeCell ref="B14:B22"/>
    <mergeCell ref="I16:I22"/>
    <mergeCell ref="L15:Q15"/>
    <mergeCell ref="U19:U22"/>
    <mergeCell ref="S19:S22"/>
    <mergeCell ref="W19:W22"/>
    <mergeCell ref="E16:E22"/>
    <mergeCell ref="G16:G22"/>
    <mergeCell ref="J16:J22"/>
    <mergeCell ref="L16:L22"/>
    <mergeCell ref="A24:W24"/>
    <mergeCell ref="T19:T22"/>
    <mergeCell ref="M16:M22"/>
    <mergeCell ref="K15:K22"/>
    <mergeCell ref="E7:P7"/>
    <mergeCell ref="A2:Y2"/>
    <mergeCell ref="A3:Y3"/>
    <mergeCell ref="A4:D4"/>
    <mergeCell ref="A5:D5"/>
    <mergeCell ref="A6:D6"/>
  </mergeCells>
  <printOptions horizontalCentered="1"/>
  <pageMargins left="0.78740157480314965" right="0.78740157480314965" top="0.59055118110236227" bottom="0.39370078740157483" header="0" footer="0.51181102362204722"/>
  <pageSetup paperSize="9" scale="32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6"/>
  <sheetViews>
    <sheetView view="pageBreakPreview" topLeftCell="A100" zoomScale="80" zoomScaleNormal="100" zoomScaleSheetLayoutView="80" zoomScalePageLayoutView="40" workbookViewId="0">
      <selection activeCell="A109" sqref="A109"/>
    </sheetView>
  </sheetViews>
  <sheetFormatPr defaultRowHeight="23.25" x14ac:dyDescent="0.2"/>
  <cols>
    <col min="1" max="1" width="6.7109375" style="3" customWidth="1"/>
    <col min="2" max="2" width="16.7109375" style="11" customWidth="1"/>
    <col min="3" max="3" width="19" style="71" customWidth="1"/>
    <col min="4" max="4" width="63.5703125" style="3" customWidth="1"/>
    <col min="5" max="6" width="8.28515625" style="3" customWidth="1"/>
    <col min="7" max="7" width="8.28515625" style="23" customWidth="1"/>
    <col min="8" max="8" width="7.5703125" style="23" customWidth="1"/>
    <col min="9" max="9" width="7" style="3" customWidth="1"/>
    <col min="10" max="10" width="8.28515625" style="3" customWidth="1"/>
    <col min="11" max="12" width="9.42578125" style="3" customWidth="1"/>
    <col min="13" max="15" width="9.28515625" style="3" customWidth="1"/>
    <col min="16" max="16" width="10.28515625" style="3" customWidth="1"/>
    <col min="17" max="17" width="9.7109375" style="3" customWidth="1"/>
    <col min="18" max="23" width="8.42578125" style="3" customWidth="1"/>
    <col min="24" max="24" width="8" style="3" customWidth="1"/>
    <col min="25" max="44" width="9.140625" style="3"/>
    <col min="45" max="45" width="6.5703125" style="3" customWidth="1"/>
    <col min="46" max="56" width="9.140625" style="3" hidden="1" customWidth="1"/>
    <col min="57" max="59" width="9.140625" style="3"/>
    <col min="60" max="60" width="15.140625" style="3" customWidth="1"/>
    <col min="61" max="16384" width="9.140625" style="3"/>
  </cols>
  <sheetData>
    <row r="1" spans="1:34" s="9" customFormat="1" ht="18.75" customHeight="1" x14ac:dyDescent="0.2"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AG1" s="11" t="s">
        <v>1</v>
      </c>
    </row>
    <row r="2" spans="1:34" s="9" customFormat="1" ht="24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</row>
    <row r="3" spans="1:34" s="9" customFormat="1" ht="24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</row>
    <row r="4" spans="1:34" s="9" customFormat="1" ht="24.95" customHeight="1" x14ac:dyDescent="0.2">
      <c r="A4" s="552" t="s">
        <v>20</v>
      </c>
      <c r="B4" s="552"/>
      <c r="C4" s="552"/>
      <c r="D4" s="552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34" s="9" customFormat="1" ht="24.95" customHeight="1" x14ac:dyDescent="0.2">
      <c r="A5" s="553" t="s">
        <v>23</v>
      </c>
      <c r="B5" s="553"/>
      <c r="C5" s="553"/>
      <c r="D5" s="553"/>
      <c r="E5" s="8"/>
      <c r="F5" s="8"/>
      <c r="G5" s="8"/>
      <c r="H5" s="22"/>
      <c r="I5" s="12" t="s">
        <v>26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34" s="9" customFormat="1" ht="24.95" customHeight="1" x14ac:dyDescent="0.2">
      <c r="A6" s="553" t="s">
        <v>24</v>
      </c>
      <c r="B6" s="553"/>
      <c r="C6" s="553"/>
      <c r="D6" s="553"/>
      <c r="E6" s="549" t="s">
        <v>27</v>
      </c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13"/>
      <c r="R6" s="13"/>
      <c r="S6" s="13"/>
      <c r="T6" s="13"/>
      <c r="U6" s="13"/>
      <c r="V6" s="14"/>
      <c r="W6" s="14"/>
      <c r="X6" s="14"/>
    </row>
    <row r="7" spans="1:34" s="8" customFormat="1" ht="24.95" customHeight="1" x14ac:dyDescent="0.2">
      <c r="A7" s="522" t="s">
        <v>25</v>
      </c>
      <c r="B7" s="521"/>
      <c r="C7" s="522"/>
      <c r="D7" s="4"/>
      <c r="E7" s="460" t="s">
        <v>135</v>
      </c>
      <c r="F7" s="250"/>
      <c r="G7" s="250"/>
      <c r="H7" s="250"/>
      <c r="I7" s="250"/>
      <c r="J7" s="250"/>
      <c r="K7" s="247"/>
      <c r="L7" s="247"/>
      <c r="M7" s="247"/>
      <c r="N7" s="247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spans="1:34" ht="27.95" customHeight="1" x14ac:dyDescent="0.2">
      <c r="A8" s="2"/>
      <c r="B8" s="70"/>
      <c r="C8" s="70"/>
      <c r="D8" s="643"/>
      <c r="E8" s="643"/>
      <c r="F8" s="643"/>
      <c r="G8" s="643"/>
      <c r="H8" s="643"/>
      <c r="I8" s="643"/>
      <c r="J8" s="643"/>
      <c r="K8" s="643"/>
      <c r="L8" s="643"/>
      <c r="M8" s="643"/>
      <c r="P8" s="496"/>
      <c r="T8" s="2"/>
      <c r="X8" s="2"/>
      <c r="Y8" s="2"/>
      <c r="Z8" s="2"/>
      <c r="AA8" s="2"/>
      <c r="AB8" s="2"/>
      <c r="AC8" s="2"/>
      <c r="AD8" s="2"/>
      <c r="AE8" s="2"/>
      <c r="AF8" s="2"/>
    </row>
    <row r="9" spans="1:34" ht="27.95" customHeight="1" x14ac:dyDescent="0.2">
      <c r="A9" s="1"/>
      <c r="B9" s="50"/>
      <c r="C9" s="50"/>
      <c r="D9" s="1"/>
      <c r="E9" s="434"/>
      <c r="G9" s="4"/>
      <c r="H9" s="4"/>
      <c r="I9" s="4"/>
      <c r="J9" s="4"/>
      <c r="K9" s="4"/>
      <c r="L9" s="4"/>
      <c r="M9" s="4"/>
      <c r="N9" s="4"/>
      <c r="P9" s="15" t="s">
        <v>30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27.95" customHeight="1" x14ac:dyDescent="0.2">
      <c r="A10" s="2"/>
      <c r="B10" s="433"/>
      <c r="C10" s="433"/>
      <c r="G10" s="3"/>
      <c r="H10" s="3"/>
      <c r="P10" s="16" t="s">
        <v>29</v>
      </c>
      <c r="T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27.95" customHeight="1" x14ac:dyDescent="0.2">
      <c r="A11" s="2"/>
      <c r="B11" s="433"/>
      <c r="C11" s="433"/>
      <c r="G11" s="3"/>
      <c r="I11" s="2"/>
      <c r="J11" s="2"/>
      <c r="K11" s="2"/>
      <c r="L11" s="2"/>
      <c r="M11" s="2"/>
      <c r="N11" s="2"/>
      <c r="P11" s="26" t="s">
        <v>101</v>
      </c>
      <c r="S11" s="16"/>
      <c r="T11" s="16"/>
      <c r="U11" s="16"/>
      <c r="V11" s="17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27.95" customHeight="1" x14ac:dyDescent="0.2">
      <c r="A12" s="2"/>
      <c r="B12" s="433"/>
      <c r="C12" s="433"/>
      <c r="G12" s="3"/>
      <c r="I12" s="2"/>
      <c r="J12" s="2"/>
      <c r="K12" s="2"/>
      <c r="L12" s="2"/>
      <c r="M12" s="2"/>
      <c r="N12" s="2"/>
      <c r="P12" s="525" t="s">
        <v>138</v>
      </c>
      <c r="Q12" s="250"/>
      <c r="R12" s="250"/>
      <c r="S12" s="252"/>
      <c r="T12" s="252"/>
      <c r="U12" s="252"/>
      <c r="V12" s="391"/>
      <c r="W12" s="250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27.95" customHeight="1" thickBot="1" x14ac:dyDescent="0.25">
      <c r="A13" s="2"/>
      <c r="B13" s="70"/>
      <c r="C13" s="70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P13" s="434"/>
      <c r="T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4" ht="24" customHeight="1" thickTop="1" x14ac:dyDescent="0.35">
      <c r="A14" s="604" t="s">
        <v>33</v>
      </c>
      <c r="B14" s="613" t="s">
        <v>34</v>
      </c>
      <c r="C14" s="613" t="s">
        <v>35</v>
      </c>
      <c r="D14" s="625" t="s">
        <v>36</v>
      </c>
      <c r="E14" s="637" t="s">
        <v>37</v>
      </c>
      <c r="F14" s="638"/>
      <c r="G14" s="638"/>
      <c r="H14" s="638"/>
      <c r="I14" s="638"/>
      <c r="J14" s="639"/>
      <c r="K14" s="610" t="s">
        <v>44</v>
      </c>
      <c r="L14" s="611"/>
      <c r="M14" s="611"/>
      <c r="N14" s="611"/>
      <c r="O14" s="611"/>
      <c r="P14" s="611"/>
      <c r="Q14" s="612"/>
      <c r="R14" s="604" t="s">
        <v>53</v>
      </c>
      <c r="S14" s="629"/>
      <c r="T14" s="629"/>
      <c r="U14" s="629"/>
      <c r="V14" s="629"/>
      <c r="W14" s="629"/>
    </row>
    <row r="15" spans="1:34" ht="23.25" customHeight="1" x14ac:dyDescent="0.35">
      <c r="A15" s="605"/>
      <c r="B15" s="614"/>
      <c r="C15" s="614"/>
      <c r="D15" s="626"/>
      <c r="E15" s="640"/>
      <c r="F15" s="641"/>
      <c r="G15" s="641"/>
      <c r="H15" s="641"/>
      <c r="I15" s="641"/>
      <c r="J15" s="642"/>
      <c r="K15" s="547" t="s">
        <v>46</v>
      </c>
      <c r="L15" s="541" t="s">
        <v>45</v>
      </c>
      <c r="M15" s="541"/>
      <c r="N15" s="541"/>
      <c r="O15" s="541"/>
      <c r="P15" s="541"/>
      <c r="Q15" s="542"/>
      <c r="R15" s="605"/>
      <c r="S15" s="539"/>
      <c r="T15" s="539"/>
      <c r="U15" s="539"/>
      <c r="V15" s="539"/>
      <c r="W15" s="539"/>
    </row>
    <row r="16" spans="1:34" ht="23.25" customHeight="1" x14ac:dyDescent="0.2">
      <c r="A16" s="605"/>
      <c r="B16" s="614"/>
      <c r="C16" s="614"/>
      <c r="D16" s="626"/>
      <c r="E16" s="621" t="s">
        <v>38</v>
      </c>
      <c r="F16" s="545" t="s">
        <v>39</v>
      </c>
      <c r="G16" s="545" t="s">
        <v>40</v>
      </c>
      <c r="H16" s="543" t="s">
        <v>41</v>
      </c>
      <c r="I16" s="543" t="s">
        <v>42</v>
      </c>
      <c r="J16" s="633" t="s">
        <v>43</v>
      </c>
      <c r="K16" s="547"/>
      <c r="L16" s="543" t="s">
        <v>47</v>
      </c>
      <c r="M16" s="543" t="s">
        <v>48</v>
      </c>
      <c r="N16" s="543" t="s">
        <v>49</v>
      </c>
      <c r="O16" s="543" t="s">
        <v>50</v>
      </c>
      <c r="P16" s="543" t="s">
        <v>51</v>
      </c>
      <c r="Q16" s="635" t="s">
        <v>52</v>
      </c>
      <c r="R16" s="605"/>
      <c r="S16" s="539"/>
      <c r="T16" s="539"/>
      <c r="U16" s="539"/>
      <c r="V16" s="539"/>
      <c r="W16" s="539"/>
    </row>
    <row r="17" spans="1:23" x14ac:dyDescent="0.2">
      <c r="A17" s="605"/>
      <c r="B17" s="614"/>
      <c r="C17" s="614"/>
      <c r="D17" s="626"/>
      <c r="E17" s="621"/>
      <c r="F17" s="545"/>
      <c r="G17" s="545"/>
      <c r="H17" s="543"/>
      <c r="I17" s="543"/>
      <c r="J17" s="633"/>
      <c r="K17" s="547"/>
      <c r="L17" s="543"/>
      <c r="M17" s="543"/>
      <c r="N17" s="543"/>
      <c r="O17" s="543"/>
      <c r="P17" s="543"/>
      <c r="Q17" s="635"/>
      <c r="R17" s="605"/>
      <c r="S17" s="539"/>
      <c r="T17" s="539"/>
      <c r="U17" s="539"/>
      <c r="V17" s="539"/>
      <c r="W17" s="539"/>
    </row>
    <row r="18" spans="1:23" x14ac:dyDescent="0.2">
      <c r="A18" s="605"/>
      <c r="B18" s="614"/>
      <c r="C18" s="614"/>
      <c r="D18" s="626"/>
      <c r="E18" s="621"/>
      <c r="F18" s="545"/>
      <c r="G18" s="545"/>
      <c r="H18" s="543"/>
      <c r="I18" s="543"/>
      <c r="J18" s="633"/>
      <c r="K18" s="547"/>
      <c r="L18" s="543"/>
      <c r="M18" s="543"/>
      <c r="N18" s="543"/>
      <c r="O18" s="543"/>
      <c r="P18" s="543"/>
      <c r="Q18" s="635"/>
      <c r="R18" s="605"/>
      <c r="S18" s="539"/>
      <c r="T18" s="539"/>
      <c r="U18" s="539"/>
      <c r="V18" s="539"/>
      <c r="W18" s="539"/>
    </row>
    <row r="19" spans="1:23" ht="23.25" customHeight="1" x14ac:dyDescent="0.2">
      <c r="A19" s="605"/>
      <c r="B19" s="614"/>
      <c r="C19" s="614"/>
      <c r="D19" s="626"/>
      <c r="E19" s="621"/>
      <c r="F19" s="545"/>
      <c r="G19" s="545"/>
      <c r="H19" s="543"/>
      <c r="I19" s="543"/>
      <c r="J19" s="633"/>
      <c r="K19" s="547"/>
      <c r="L19" s="543"/>
      <c r="M19" s="543"/>
      <c r="N19" s="543"/>
      <c r="O19" s="543"/>
      <c r="P19" s="543"/>
      <c r="Q19" s="635"/>
      <c r="R19" s="605" t="s">
        <v>54</v>
      </c>
      <c r="S19" s="539" t="s">
        <v>55</v>
      </c>
      <c r="T19" s="539" t="s">
        <v>56</v>
      </c>
      <c r="U19" s="539" t="s">
        <v>57</v>
      </c>
      <c r="V19" s="539" t="s">
        <v>58</v>
      </c>
      <c r="W19" s="539" t="s">
        <v>59</v>
      </c>
    </row>
    <row r="20" spans="1:23" x14ac:dyDescent="0.2">
      <c r="A20" s="605"/>
      <c r="B20" s="614"/>
      <c r="C20" s="614"/>
      <c r="D20" s="626"/>
      <c r="E20" s="621"/>
      <c r="F20" s="545"/>
      <c r="G20" s="545"/>
      <c r="H20" s="543"/>
      <c r="I20" s="543"/>
      <c r="J20" s="633"/>
      <c r="K20" s="547"/>
      <c r="L20" s="543"/>
      <c r="M20" s="543"/>
      <c r="N20" s="543"/>
      <c r="O20" s="543"/>
      <c r="P20" s="543"/>
      <c r="Q20" s="635"/>
      <c r="R20" s="605"/>
      <c r="S20" s="539"/>
      <c r="T20" s="539"/>
      <c r="U20" s="539"/>
      <c r="V20" s="539"/>
      <c r="W20" s="539"/>
    </row>
    <row r="21" spans="1:23" x14ac:dyDescent="0.2">
      <c r="A21" s="605"/>
      <c r="B21" s="614"/>
      <c r="C21" s="614"/>
      <c r="D21" s="626"/>
      <c r="E21" s="621"/>
      <c r="F21" s="545"/>
      <c r="G21" s="545"/>
      <c r="H21" s="543"/>
      <c r="I21" s="543"/>
      <c r="J21" s="633"/>
      <c r="K21" s="547"/>
      <c r="L21" s="543"/>
      <c r="M21" s="543"/>
      <c r="N21" s="543"/>
      <c r="O21" s="543"/>
      <c r="P21" s="543"/>
      <c r="Q21" s="635"/>
      <c r="R21" s="605"/>
      <c r="S21" s="539"/>
      <c r="T21" s="539"/>
      <c r="U21" s="539"/>
      <c r="V21" s="539"/>
      <c r="W21" s="539"/>
    </row>
    <row r="22" spans="1:23" ht="48.75" customHeight="1" thickBot="1" x14ac:dyDescent="0.25">
      <c r="A22" s="606"/>
      <c r="B22" s="615"/>
      <c r="C22" s="615"/>
      <c r="D22" s="627"/>
      <c r="E22" s="622"/>
      <c r="F22" s="546"/>
      <c r="G22" s="546"/>
      <c r="H22" s="544"/>
      <c r="I22" s="544"/>
      <c r="J22" s="634"/>
      <c r="K22" s="548"/>
      <c r="L22" s="544"/>
      <c r="M22" s="544"/>
      <c r="N22" s="544"/>
      <c r="O22" s="544"/>
      <c r="P22" s="544"/>
      <c r="Q22" s="636"/>
      <c r="R22" s="606"/>
      <c r="S22" s="540"/>
      <c r="T22" s="540"/>
      <c r="U22" s="540"/>
      <c r="V22" s="540"/>
      <c r="W22" s="540"/>
    </row>
    <row r="23" spans="1:23" ht="35.25" customHeight="1" thickTop="1" thickBot="1" x14ac:dyDescent="0.25">
      <c r="A23" s="38">
        <v>1</v>
      </c>
      <c r="B23" s="39">
        <v>2</v>
      </c>
      <c r="C23" s="39">
        <v>3</v>
      </c>
      <c r="D23" s="61">
        <v>4</v>
      </c>
      <c r="E23" s="38">
        <v>5</v>
      </c>
      <c r="F23" s="39">
        <v>6</v>
      </c>
      <c r="G23" s="34">
        <v>7</v>
      </c>
      <c r="H23" s="34">
        <v>8</v>
      </c>
      <c r="I23" s="39">
        <v>9</v>
      </c>
      <c r="J23" s="40">
        <v>10</v>
      </c>
      <c r="K23" s="35">
        <v>11</v>
      </c>
      <c r="L23" s="39">
        <v>12</v>
      </c>
      <c r="M23" s="39">
        <v>13</v>
      </c>
      <c r="N23" s="39">
        <v>14</v>
      </c>
      <c r="O23" s="39">
        <v>15</v>
      </c>
      <c r="P23" s="39">
        <v>16</v>
      </c>
      <c r="Q23" s="40">
        <v>17</v>
      </c>
      <c r="R23" s="35">
        <v>18</v>
      </c>
      <c r="S23" s="39">
        <v>19</v>
      </c>
      <c r="T23" s="39">
        <v>20</v>
      </c>
      <c r="U23" s="39">
        <v>21</v>
      </c>
      <c r="V23" s="39">
        <v>22</v>
      </c>
      <c r="W23" s="40">
        <v>23</v>
      </c>
    </row>
    <row r="24" spans="1:23" ht="35.25" customHeight="1" thickTop="1" thickBot="1" x14ac:dyDescent="0.25">
      <c r="A24" s="660" t="s">
        <v>125</v>
      </c>
      <c r="B24" s="661"/>
      <c r="C24" s="661"/>
      <c r="D24" s="661"/>
      <c r="E24" s="661"/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  <c r="T24" s="661"/>
      <c r="U24" s="661"/>
      <c r="V24" s="661"/>
      <c r="W24" s="662"/>
    </row>
    <row r="25" spans="1:23" ht="35.25" customHeight="1" thickTop="1" thickBot="1" x14ac:dyDescent="0.25">
      <c r="A25" s="62"/>
      <c r="B25" s="654" t="s">
        <v>63</v>
      </c>
      <c r="C25" s="654"/>
      <c r="D25" s="648" t="s">
        <v>127</v>
      </c>
      <c r="E25" s="648"/>
      <c r="F25" s="648"/>
      <c r="G25" s="648"/>
      <c r="H25" s="648"/>
      <c r="I25" s="648"/>
      <c r="J25" s="649"/>
      <c r="K25" s="76"/>
      <c r="L25" s="74"/>
      <c r="M25" s="74"/>
      <c r="N25" s="74"/>
      <c r="O25" s="74"/>
      <c r="P25" s="74"/>
      <c r="Q25" s="77"/>
      <c r="R25" s="76"/>
      <c r="S25" s="74"/>
      <c r="T25" s="74"/>
      <c r="U25" s="74"/>
      <c r="V25" s="74"/>
      <c r="W25" s="75"/>
    </row>
    <row r="26" spans="1:23" ht="35.25" customHeight="1" thickBot="1" x14ac:dyDescent="0.25">
      <c r="A26" s="119">
        <v>1</v>
      </c>
      <c r="B26" s="120" t="s">
        <v>143</v>
      </c>
      <c r="C26" s="121" t="s">
        <v>244</v>
      </c>
      <c r="D26" s="528" t="s">
        <v>151</v>
      </c>
      <c r="E26" s="122">
        <v>1</v>
      </c>
      <c r="F26" s="123"/>
      <c r="G26" s="123"/>
      <c r="H26" s="124"/>
      <c r="I26" s="470">
        <v>3</v>
      </c>
      <c r="J26" s="472">
        <v>2</v>
      </c>
      <c r="K26" s="471">
        <v>90</v>
      </c>
      <c r="L26" s="470">
        <v>30</v>
      </c>
      <c r="M26" s="470">
        <v>15</v>
      </c>
      <c r="N26" s="470">
        <v>15</v>
      </c>
      <c r="O26" s="470"/>
      <c r="P26" s="470">
        <v>30</v>
      </c>
      <c r="Q26" s="469">
        <v>30</v>
      </c>
      <c r="R26" s="346">
        <v>2</v>
      </c>
      <c r="S26" s="123"/>
      <c r="T26" s="123"/>
      <c r="U26" s="123"/>
      <c r="V26" s="123"/>
      <c r="W26" s="127"/>
    </row>
    <row r="27" spans="1:23" ht="35.25" customHeight="1" thickBot="1" x14ac:dyDescent="0.25">
      <c r="A27" s="119">
        <v>2</v>
      </c>
      <c r="B27" s="120" t="s">
        <v>2</v>
      </c>
      <c r="C27" s="121" t="s">
        <v>5</v>
      </c>
      <c r="D27" s="529" t="s">
        <v>152</v>
      </c>
      <c r="E27" s="122">
        <v>1</v>
      </c>
      <c r="F27" s="123"/>
      <c r="G27" s="123"/>
      <c r="H27" s="124"/>
      <c r="I27" s="470">
        <v>5</v>
      </c>
      <c r="J27" s="472">
        <v>3</v>
      </c>
      <c r="K27" s="471">
        <v>135</v>
      </c>
      <c r="L27" s="470">
        <v>45</v>
      </c>
      <c r="M27" s="470">
        <v>15</v>
      </c>
      <c r="N27" s="470"/>
      <c r="O27" s="470">
        <v>30</v>
      </c>
      <c r="P27" s="470">
        <v>45</v>
      </c>
      <c r="Q27" s="469">
        <v>45</v>
      </c>
      <c r="R27" s="122">
        <v>3</v>
      </c>
      <c r="S27" s="123"/>
      <c r="T27" s="123"/>
      <c r="U27" s="123"/>
      <c r="V27" s="123"/>
      <c r="W27" s="127"/>
    </row>
    <row r="28" spans="1:23" ht="56.25" customHeight="1" thickBot="1" x14ac:dyDescent="0.25">
      <c r="A28" s="119">
        <v>3</v>
      </c>
      <c r="B28" s="120" t="s">
        <v>144</v>
      </c>
      <c r="C28" s="121" t="s">
        <v>245</v>
      </c>
      <c r="D28" s="529" t="s">
        <v>153</v>
      </c>
      <c r="E28" s="122">
        <v>2</v>
      </c>
      <c r="F28" s="123"/>
      <c r="G28" s="123"/>
      <c r="H28" s="124"/>
      <c r="I28" s="470">
        <v>3</v>
      </c>
      <c r="J28" s="472">
        <v>2</v>
      </c>
      <c r="K28" s="471">
        <v>90</v>
      </c>
      <c r="L28" s="470">
        <v>30</v>
      </c>
      <c r="M28" s="470">
        <v>15</v>
      </c>
      <c r="N28" s="470">
        <v>15</v>
      </c>
      <c r="O28" s="470"/>
      <c r="P28" s="470">
        <v>30</v>
      </c>
      <c r="Q28" s="469">
        <v>30</v>
      </c>
      <c r="R28" s="122"/>
      <c r="S28" s="123">
        <v>2</v>
      </c>
      <c r="T28" s="123"/>
      <c r="U28" s="123"/>
      <c r="V28" s="123"/>
      <c r="W28" s="127"/>
    </row>
    <row r="29" spans="1:23" ht="34.5" customHeight="1" thickBot="1" x14ac:dyDescent="0.25">
      <c r="A29" s="119">
        <v>4</v>
      </c>
      <c r="B29" s="120" t="s">
        <v>3</v>
      </c>
      <c r="C29" s="121" t="s">
        <v>7</v>
      </c>
      <c r="D29" s="529" t="s">
        <v>154</v>
      </c>
      <c r="E29" s="122">
        <v>1</v>
      </c>
      <c r="F29" s="123"/>
      <c r="G29" s="123"/>
      <c r="H29" s="124"/>
      <c r="I29" s="470">
        <v>3</v>
      </c>
      <c r="J29" s="472">
        <v>2</v>
      </c>
      <c r="K29" s="471">
        <v>90</v>
      </c>
      <c r="L29" s="470">
        <v>30</v>
      </c>
      <c r="M29" s="470">
        <v>15</v>
      </c>
      <c r="N29" s="470">
        <v>15</v>
      </c>
      <c r="O29" s="470"/>
      <c r="P29" s="470">
        <v>30</v>
      </c>
      <c r="Q29" s="469">
        <v>30</v>
      </c>
      <c r="R29" s="122">
        <v>2</v>
      </c>
      <c r="S29" s="123"/>
      <c r="T29" s="123"/>
      <c r="U29" s="123"/>
      <c r="V29" s="123"/>
      <c r="W29" s="127"/>
    </row>
    <row r="30" spans="1:23" ht="52.5" customHeight="1" thickBot="1" x14ac:dyDescent="0.25">
      <c r="A30" s="119">
        <v>5</v>
      </c>
      <c r="B30" s="120" t="s">
        <v>145</v>
      </c>
      <c r="C30" s="121" t="s">
        <v>246</v>
      </c>
      <c r="D30" s="529" t="s">
        <v>155</v>
      </c>
      <c r="E30" s="122">
        <v>1</v>
      </c>
      <c r="F30" s="123"/>
      <c r="G30" s="123"/>
      <c r="H30" s="124"/>
      <c r="I30" s="470">
        <v>3</v>
      </c>
      <c r="J30" s="472">
        <v>2</v>
      </c>
      <c r="K30" s="471">
        <v>90</v>
      </c>
      <c r="L30" s="470">
        <v>30</v>
      </c>
      <c r="M30" s="470">
        <v>15</v>
      </c>
      <c r="N30" s="470">
        <v>15</v>
      </c>
      <c r="O30" s="470"/>
      <c r="P30" s="470">
        <v>30</v>
      </c>
      <c r="Q30" s="469">
        <v>30</v>
      </c>
      <c r="R30" s="122">
        <v>2</v>
      </c>
      <c r="S30" s="123"/>
      <c r="T30" s="123"/>
      <c r="U30" s="123"/>
      <c r="V30" s="123"/>
      <c r="W30" s="127"/>
    </row>
    <row r="31" spans="1:23" ht="33.75" customHeight="1" thickBot="1" x14ac:dyDescent="0.25">
      <c r="A31" s="119">
        <v>6</v>
      </c>
      <c r="B31" s="120" t="s">
        <v>146</v>
      </c>
      <c r="C31" s="121" t="s">
        <v>247</v>
      </c>
      <c r="D31" s="529" t="s">
        <v>156</v>
      </c>
      <c r="E31" s="122">
        <v>1</v>
      </c>
      <c r="F31" s="123"/>
      <c r="G31" s="123"/>
      <c r="H31" s="124"/>
      <c r="I31" s="470">
        <v>5</v>
      </c>
      <c r="J31" s="472">
        <v>3</v>
      </c>
      <c r="K31" s="471">
        <v>135</v>
      </c>
      <c r="L31" s="151">
        <v>45</v>
      </c>
      <c r="M31" s="151"/>
      <c r="N31" s="151">
        <v>45</v>
      </c>
      <c r="O31" s="151"/>
      <c r="P31" s="151">
        <v>45</v>
      </c>
      <c r="Q31" s="152">
        <v>45</v>
      </c>
      <c r="R31" s="122">
        <v>3</v>
      </c>
      <c r="S31" s="123"/>
      <c r="T31" s="123"/>
      <c r="U31" s="123"/>
      <c r="V31" s="123"/>
      <c r="W31" s="127"/>
    </row>
    <row r="32" spans="1:23" ht="55.5" customHeight="1" thickBot="1" x14ac:dyDescent="0.25">
      <c r="A32" s="119">
        <v>7</v>
      </c>
      <c r="B32" s="120" t="s">
        <v>147</v>
      </c>
      <c r="C32" s="121" t="s">
        <v>248</v>
      </c>
      <c r="D32" s="529" t="s">
        <v>157</v>
      </c>
      <c r="E32" s="122">
        <v>3</v>
      </c>
      <c r="F32" s="123"/>
      <c r="G32" s="123"/>
      <c r="H32" s="124"/>
      <c r="I32" s="470">
        <v>3</v>
      </c>
      <c r="J32" s="472">
        <v>2</v>
      </c>
      <c r="K32" s="471">
        <v>90</v>
      </c>
      <c r="L32" s="470">
        <v>30</v>
      </c>
      <c r="M32" s="470">
        <v>15</v>
      </c>
      <c r="N32" s="470">
        <v>15</v>
      </c>
      <c r="O32" s="470"/>
      <c r="P32" s="470">
        <v>30</v>
      </c>
      <c r="Q32" s="469">
        <v>30</v>
      </c>
      <c r="R32" s="246"/>
      <c r="S32" s="123"/>
      <c r="T32" s="123">
        <v>2</v>
      </c>
      <c r="U32" s="123"/>
      <c r="V32" s="246"/>
      <c r="W32" s="127"/>
    </row>
    <row r="33" spans="1:23" ht="37.5" customHeight="1" thickBot="1" x14ac:dyDescent="0.25">
      <c r="A33" s="119">
        <v>8</v>
      </c>
      <c r="B33" s="120" t="s">
        <v>148</v>
      </c>
      <c r="C33" s="121" t="s">
        <v>249</v>
      </c>
      <c r="D33" s="529" t="s">
        <v>158</v>
      </c>
      <c r="E33" s="122">
        <v>1</v>
      </c>
      <c r="F33" s="123"/>
      <c r="G33" s="123"/>
      <c r="H33" s="124"/>
      <c r="I33" s="470">
        <v>5</v>
      </c>
      <c r="J33" s="472">
        <v>3</v>
      </c>
      <c r="K33" s="471">
        <v>135</v>
      </c>
      <c r="L33" s="151">
        <v>45</v>
      </c>
      <c r="M33" s="151"/>
      <c r="N33" s="151">
        <v>45</v>
      </c>
      <c r="O33" s="151"/>
      <c r="P33" s="151">
        <v>45</v>
      </c>
      <c r="Q33" s="152">
        <v>45</v>
      </c>
      <c r="R33" s="122">
        <v>3</v>
      </c>
      <c r="S33" s="123"/>
      <c r="T33" s="123"/>
      <c r="U33" s="123"/>
      <c r="V33" s="123"/>
      <c r="W33" s="127"/>
    </row>
    <row r="34" spans="1:23" ht="37.5" customHeight="1" thickBot="1" x14ac:dyDescent="0.25">
      <c r="A34" s="119">
        <v>9</v>
      </c>
      <c r="B34" s="120" t="s">
        <v>149</v>
      </c>
      <c r="C34" s="121" t="s">
        <v>250</v>
      </c>
      <c r="D34" s="529" t="s">
        <v>159</v>
      </c>
      <c r="E34" s="122">
        <v>3</v>
      </c>
      <c r="F34" s="123"/>
      <c r="G34" s="123"/>
      <c r="H34" s="124"/>
      <c r="I34" s="470">
        <v>3</v>
      </c>
      <c r="J34" s="472">
        <v>2</v>
      </c>
      <c r="K34" s="471">
        <v>90</v>
      </c>
      <c r="L34" s="470">
        <v>30</v>
      </c>
      <c r="M34" s="470">
        <v>15</v>
      </c>
      <c r="N34" s="470">
        <v>15</v>
      </c>
      <c r="O34" s="470"/>
      <c r="P34" s="470">
        <v>30</v>
      </c>
      <c r="Q34" s="469">
        <v>30</v>
      </c>
      <c r="R34" s="122"/>
      <c r="S34" s="123"/>
      <c r="T34" s="123">
        <v>2</v>
      </c>
      <c r="U34" s="123"/>
      <c r="V34" s="246"/>
      <c r="W34" s="127"/>
    </row>
    <row r="35" spans="1:23" ht="37.5" customHeight="1" thickBot="1" x14ac:dyDescent="0.25">
      <c r="A35" s="119">
        <v>10</v>
      </c>
      <c r="B35" s="120" t="s">
        <v>4</v>
      </c>
      <c r="C35" s="121" t="s">
        <v>6</v>
      </c>
      <c r="D35" s="529" t="s">
        <v>160</v>
      </c>
      <c r="E35" s="122">
        <v>2</v>
      </c>
      <c r="F35" s="123"/>
      <c r="G35" s="123"/>
      <c r="H35" s="124"/>
      <c r="I35" s="470">
        <v>3</v>
      </c>
      <c r="J35" s="472">
        <v>2</v>
      </c>
      <c r="K35" s="471">
        <v>90</v>
      </c>
      <c r="L35" s="470">
        <v>30</v>
      </c>
      <c r="M35" s="470">
        <v>15</v>
      </c>
      <c r="N35" s="470">
        <v>15</v>
      </c>
      <c r="O35" s="470"/>
      <c r="P35" s="470">
        <v>30</v>
      </c>
      <c r="Q35" s="469">
        <v>30</v>
      </c>
      <c r="R35" s="122"/>
      <c r="S35" s="123">
        <v>2</v>
      </c>
      <c r="T35" s="123"/>
      <c r="U35" s="374"/>
      <c r="V35" s="123"/>
      <c r="W35" s="127"/>
    </row>
    <row r="36" spans="1:23" ht="37.5" customHeight="1" thickBot="1" x14ac:dyDescent="0.25">
      <c r="A36" s="119">
        <v>11</v>
      </c>
      <c r="B36" s="120" t="s">
        <v>150</v>
      </c>
      <c r="C36" s="121" t="s">
        <v>251</v>
      </c>
      <c r="D36" s="529" t="s">
        <v>161</v>
      </c>
      <c r="E36" s="122">
        <v>3</v>
      </c>
      <c r="F36" s="123"/>
      <c r="G36" s="123"/>
      <c r="H36" s="124"/>
      <c r="I36" s="470">
        <v>3</v>
      </c>
      <c r="J36" s="472">
        <v>2</v>
      </c>
      <c r="K36" s="471">
        <v>90</v>
      </c>
      <c r="L36" s="470">
        <v>30</v>
      </c>
      <c r="M36" s="470">
        <v>15</v>
      </c>
      <c r="N36" s="470">
        <v>15</v>
      </c>
      <c r="O36" s="470"/>
      <c r="P36" s="470">
        <v>30</v>
      </c>
      <c r="Q36" s="469">
        <v>30</v>
      </c>
      <c r="R36" s="122"/>
      <c r="S36" s="123"/>
      <c r="T36" s="123">
        <v>2</v>
      </c>
      <c r="U36" s="374"/>
      <c r="V36" s="123"/>
      <c r="W36" s="127"/>
    </row>
    <row r="37" spans="1:23" ht="37.5" customHeight="1" thickBot="1" x14ac:dyDescent="0.25">
      <c r="A37" s="128"/>
      <c r="B37" s="129"/>
      <c r="C37" s="130"/>
      <c r="D37" s="131" t="s">
        <v>128</v>
      </c>
      <c r="E37" s="132"/>
      <c r="F37" s="133"/>
      <c r="G37" s="133"/>
      <c r="H37" s="134"/>
      <c r="I37" s="135">
        <f t="shared" ref="I37:N37" si="0">SUM(I26:I36)</f>
        <v>39</v>
      </c>
      <c r="J37" s="136">
        <f t="shared" si="0"/>
        <v>25</v>
      </c>
      <c r="K37" s="137">
        <f t="shared" si="0"/>
        <v>1125</v>
      </c>
      <c r="L37" s="138">
        <f t="shared" si="0"/>
        <v>375</v>
      </c>
      <c r="M37" s="138">
        <f t="shared" si="0"/>
        <v>135</v>
      </c>
      <c r="N37" s="138">
        <f t="shared" si="0"/>
        <v>210</v>
      </c>
      <c r="O37" s="138">
        <v>30</v>
      </c>
      <c r="P37" s="138">
        <f>SUM(P26:P36)</f>
        <v>375</v>
      </c>
      <c r="Q37" s="139">
        <f>SUM(Q26:Q36)</f>
        <v>375</v>
      </c>
      <c r="R37" s="140">
        <f>SUM(R25:R36)</f>
        <v>15</v>
      </c>
      <c r="S37" s="141">
        <f>SUM(S26:S36)</f>
        <v>4</v>
      </c>
      <c r="T37" s="141">
        <f>SUM(T25:T36)</f>
        <v>6</v>
      </c>
      <c r="U37" s="141">
        <f>SUM(U25:U36)</f>
        <v>0</v>
      </c>
      <c r="V37" s="141">
        <f>SUM(V25:V36)</f>
        <v>0</v>
      </c>
      <c r="W37" s="142"/>
    </row>
    <row r="38" spans="1:23" ht="37.5" customHeight="1" thickTop="1" thickBot="1" x14ac:dyDescent="0.25">
      <c r="A38" s="607" t="s">
        <v>65</v>
      </c>
      <c r="B38" s="608"/>
      <c r="C38" s="608"/>
      <c r="D38" s="608"/>
      <c r="E38" s="608"/>
      <c r="F38" s="608"/>
      <c r="G38" s="608"/>
      <c r="H38" s="608"/>
      <c r="I38" s="608"/>
      <c r="J38" s="608"/>
      <c r="K38" s="608"/>
      <c r="L38" s="608"/>
      <c r="M38" s="608"/>
      <c r="N38" s="608"/>
      <c r="O38" s="608"/>
      <c r="P38" s="608"/>
      <c r="Q38" s="608"/>
      <c r="R38" s="608"/>
      <c r="S38" s="608"/>
      <c r="T38" s="608"/>
      <c r="U38" s="608"/>
      <c r="V38" s="608"/>
      <c r="W38" s="609"/>
    </row>
    <row r="39" spans="1:23" ht="37.5" customHeight="1" thickTop="1" thickBot="1" x14ac:dyDescent="0.25">
      <c r="A39" s="114"/>
      <c r="B39" s="579" t="s">
        <v>67</v>
      </c>
      <c r="C39" s="580"/>
      <c r="D39" s="618" t="s">
        <v>66</v>
      </c>
      <c r="E39" s="619"/>
      <c r="F39" s="619"/>
      <c r="G39" s="619"/>
      <c r="H39" s="619"/>
      <c r="I39" s="619"/>
      <c r="J39" s="620"/>
      <c r="K39" s="114"/>
      <c r="L39" s="115"/>
      <c r="M39" s="115"/>
      <c r="N39" s="115"/>
      <c r="O39" s="115"/>
      <c r="P39" s="115"/>
      <c r="Q39" s="116"/>
      <c r="R39" s="425"/>
      <c r="S39" s="115"/>
      <c r="T39" s="115"/>
      <c r="U39" s="115"/>
      <c r="V39" s="115"/>
      <c r="W39" s="116"/>
    </row>
    <row r="40" spans="1:23" ht="61.5" customHeight="1" thickBot="1" x14ac:dyDescent="0.25">
      <c r="A40" s="119">
        <v>1</v>
      </c>
      <c r="B40" s="531" t="s">
        <v>162</v>
      </c>
      <c r="C40" s="173" t="s">
        <v>252</v>
      </c>
      <c r="D40" s="528" t="s">
        <v>167</v>
      </c>
      <c r="E40" s="146">
        <v>2</v>
      </c>
      <c r="F40" s="147"/>
      <c r="G40" s="147"/>
      <c r="H40" s="148"/>
      <c r="I40" s="148">
        <v>3</v>
      </c>
      <c r="J40" s="149">
        <v>2</v>
      </c>
      <c r="K40" s="150">
        <v>90</v>
      </c>
      <c r="L40" s="151">
        <v>30</v>
      </c>
      <c r="M40" s="151"/>
      <c r="N40" s="151">
        <v>30</v>
      </c>
      <c r="O40" s="151"/>
      <c r="P40" s="151">
        <v>30</v>
      </c>
      <c r="Q40" s="152">
        <v>30</v>
      </c>
      <c r="R40" s="146"/>
      <c r="S40" s="151">
        <v>2</v>
      </c>
      <c r="T40" s="151"/>
      <c r="U40" s="151"/>
      <c r="V40" s="151"/>
      <c r="W40" s="152"/>
    </row>
    <row r="41" spans="1:23" ht="61.5" customHeight="1" thickBot="1" x14ac:dyDescent="0.25">
      <c r="A41" s="119">
        <v>2</v>
      </c>
      <c r="B41" s="532" t="s">
        <v>163</v>
      </c>
      <c r="C41" s="173" t="s">
        <v>253</v>
      </c>
      <c r="D41" s="529" t="s">
        <v>168</v>
      </c>
      <c r="E41" s="146">
        <v>3</v>
      </c>
      <c r="F41" s="151"/>
      <c r="G41" s="151"/>
      <c r="H41" s="148"/>
      <c r="I41" s="148">
        <v>3</v>
      </c>
      <c r="J41" s="149">
        <v>2</v>
      </c>
      <c r="K41" s="150">
        <v>90</v>
      </c>
      <c r="L41" s="151">
        <v>30</v>
      </c>
      <c r="M41" s="151"/>
      <c r="N41" s="151">
        <v>30</v>
      </c>
      <c r="O41" s="151"/>
      <c r="P41" s="151">
        <v>30</v>
      </c>
      <c r="Q41" s="152">
        <v>30</v>
      </c>
      <c r="R41" s="146"/>
      <c r="S41" s="151"/>
      <c r="T41" s="151">
        <v>2</v>
      </c>
      <c r="U41" s="151"/>
      <c r="V41" s="151"/>
      <c r="W41" s="152"/>
    </row>
    <row r="42" spans="1:23" ht="39" customHeight="1" thickBot="1" x14ac:dyDescent="0.25">
      <c r="A42" s="119">
        <v>3</v>
      </c>
      <c r="B42" s="532" t="s">
        <v>164</v>
      </c>
      <c r="C42" s="173" t="s">
        <v>254</v>
      </c>
      <c r="D42" s="529" t="s">
        <v>169</v>
      </c>
      <c r="E42" s="146">
        <v>1</v>
      </c>
      <c r="F42" s="151"/>
      <c r="G42" s="151"/>
      <c r="H42" s="148"/>
      <c r="I42" s="151">
        <v>5</v>
      </c>
      <c r="J42" s="152">
        <v>3</v>
      </c>
      <c r="K42" s="150">
        <v>135</v>
      </c>
      <c r="L42" s="151">
        <v>45</v>
      </c>
      <c r="M42" s="151">
        <v>15</v>
      </c>
      <c r="N42" s="151">
        <v>30</v>
      </c>
      <c r="O42" s="151"/>
      <c r="P42" s="151">
        <v>45</v>
      </c>
      <c r="Q42" s="152">
        <v>45</v>
      </c>
      <c r="R42" s="146">
        <v>3</v>
      </c>
      <c r="S42" s="151"/>
      <c r="T42" s="151"/>
      <c r="U42" s="151"/>
      <c r="V42" s="151"/>
      <c r="W42" s="152"/>
    </row>
    <row r="43" spans="1:23" ht="39" customHeight="1" thickBot="1" x14ac:dyDescent="0.25">
      <c r="A43" s="119">
        <v>4</v>
      </c>
      <c r="B43" s="532" t="s">
        <v>165</v>
      </c>
      <c r="C43" s="173" t="s">
        <v>255</v>
      </c>
      <c r="D43" s="529" t="s">
        <v>170</v>
      </c>
      <c r="E43" s="146">
        <v>1</v>
      </c>
      <c r="F43" s="151"/>
      <c r="G43" s="151"/>
      <c r="H43" s="148"/>
      <c r="I43" s="151">
        <v>5</v>
      </c>
      <c r="J43" s="152">
        <v>3</v>
      </c>
      <c r="K43" s="150">
        <v>135</v>
      </c>
      <c r="L43" s="151">
        <v>45</v>
      </c>
      <c r="M43" s="151">
        <v>15</v>
      </c>
      <c r="N43" s="151">
        <v>30</v>
      </c>
      <c r="O43" s="151"/>
      <c r="P43" s="151">
        <v>45</v>
      </c>
      <c r="Q43" s="152">
        <v>45</v>
      </c>
      <c r="R43" s="146">
        <v>3</v>
      </c>
      <c r="S43" s="151"/>
      <c r="T43" s="151"/>
      <c r="U43" s="151"/>
      <c r="V43" s="151"/>
      <c r="W43" s="152"/>
    </row>
    <row r="44" spans="1:23" ht="30.75" customHeight="1" thickBot="1" x14ac:dyDescent="0.25">
      <c r="A44" s="119">
        <v>5</v>
      </c>
      <c r="B44" s="532" t="s">
        <v>166</v>
      </c>
      <c r="C44" s="173" t="s">
        <v>256</v>
      </c>
      <c r="D44" s="529" t="s">
        <v>171</v>
      </c>
      <c r="E44" s="146">
        <v>1</v>
      </c>
      <c r="F44" s="151"/>
      <c r="G44" s="151"/>
      <c r="H44" s="148"/>
      <c r="I44" s="151">
        <v>6</v>
      </c>
      <c r="J44" s="152">
        <v>4</v>
      </c>
      <c r="K44" s="150">
        <v>180</v>
      </c>
      <c r="L44" s="151">
        <v>60</v>
      </c>
      <c r="M44" s="151">
        <v>30</v>
      </c>
      <c r="N44" s="151">
        <v>15</v>
      </c>
      <c r="O44" s="151">
        <v>15</v>
      </c>
      <c r="P44" s="151">
        <v>60</v>
      </c>
      <c r="Q44" s="152">
        <v>60</v>
      </c>
      <c r="R44" s="146">
        <v>4</v>
      </c>
      <c r="S44" s="151"/>
      <c r="T44" s="151"/>
      <c r="U44" s="151"/>
      <c r="V44" s="151"/>
      <c r="W44" s="152"/>
    </row>
    <row r="45" spans="1:23" ht="56.25" customHeight="1" x14ac:dyDescent="0.2">
      <c r="A45" s="119">
        <v>6</v>
      </c>
      <c r="B45" s="533" t="s">
        <v>181</v>
      </c>
      <c r="C45" s="173" t="s">
        <v>257</v>
      </c>
      <c r="D45" s="523" t="s">
        <v>180</v>
      </c>
      <c r="E45" s="146">
        <v>3</v>
      </c>
      <c r="F45" s="151"/>
      <c r="G45" s="151"/>
      <c r="H45" s="148"/>
      <c r="I45" s="151">
        <v>6</v>
      </c>
      <c r="J45" s="152">
        <v>4</v>
      </c>
      <c r="K45" s="150">
        <v>180</v>
      </c>
      <c r="L45" s="151">
        <v>60</v>
      </c>
      <c r="M45" s="151">
        <v>30</v>
      </c>
      <c r="N45" s="151">
        <v>15</v>
      </c>
      <c r="O45" s="151">
        <v>15</v>
      </c>
      <c r="P45" s="151">
        <v>60</v>
      </c>
      <c r="Q45" s="152">
        <v>60</v>
      </c>
      <c r="R45" s="146"/>
      <c r="S45" s="151"/>
      <c r="T45" s="151">
        <v>4</v>
      </c>
      <c r="U45" s="151"/>
      <c r="V45" s="151"/>
      <c r="W45" s="152"/>
    </row>
    <row r="46" spans="1:23" s="4" customFormat="1" ht="33.75" customHeight="1" x14ac:dyDescent="0.2">
      <c r="A46" s="119">
        <v>7</v>
      </c>
      <c r="B46" s="533" t="s">
        <v>182</v>
      </c>
      <c r="C46" s="173" t="s">
        <v>258</v>
      </c>
      <c r="D46" s="523" t="s">
        <v>179</v>
      </c>
      <c r="E46" s="146">
        <v>2</v>
      </c>
      <c r="F46" s="151"/>
      <c r="G46" s="246"/>
      <c r="H46" s="151"/>
      <c r="I46" s="151">
        <v>3</v>
      </c>
      <c r="J46" s="152">
        <v>2</v>
      </c>
      <c r="K46" s="150">
        <v>90</v>
      </c>
      <c r="L46" s="151">
        <v>30</v>
      </c>
      <c r="M46" s="151">
        <v>15</v>
      </c>
      <c r="N46" s="151"/>
      <c r="O46" s="151">
        <v>15</v>
      </c>
      <c r="P46" s="151">
        <v>30</v>
      </c>
      <c r="Q46" s="152">
        <v>30</v>
      </c>
      <c r="R46" s="146"/>
      <c r="S46" s="151">
        <v>2</v>
      </c>
      <c r="T46" s="151"/>
      <c r="U46" s="151"/>
      <c r="V46" s="151"/>
      <c r="W46" s="152"/>
    </row>
    <row r="47" spans="1:23" ht="31.5" customHeight="1" x14ac:dyDescent="0.2">
      <c r="A47" s="30"/>
      <c r="B47" s="650" t="s">
        <v>69</v>
      </c>
      <c r="C47" s="651"/>
      <c r="D47" s="652" t="s">
        <v>68</v>
      </c>
      <c r="E47" s="652"/>
      <c r="F47" s="652"/>
      <c r="G47" s="652"/>
      <c r="H47" s="652"/>
      <c r="I47" s="652"/>
      <c r="J47" s="653"/>
      <c r="K47" s="445"/>
      <c r="L47" s="437"/>
      <c r="M47" s="437"/>
      <c r="N47" s="437"/>
      <c r="O47" s="437"/>
      <c r="P47" s="437"/>
      <c r="Q47" s="19"/>
      <c r="R47" s="445"/>
      <c r="S47" s="437"/>
      <c r="T47" s="437"/>
      <c r="U47" s="437"/>
      <c r="V47" s="437"/>
      <c r="W47" s="19"/>
    </row>
    <row r="48" spans="1:23" s="4" customFormat="1" ht="58.5" customHeight="1" x14ac:dyDescent="0.2">
      <c r="A48" s="119"/>
      <c r="B48" s="210" t="s">
        <v>293</v>
      </c>
      <c r="C48" s="530"/>
      <c r="D48" s="389" t="s">
        <v>291</v>
      </c>
      <c r="E48" s="390"/>
      <c r="F48" s="423"/>
      <c r="G48" s="423"/>
      <c r="H48" s="423"/>
      <c r="I48" s="423"/>
      <c r="J48" s="424"/>
      <c r="K48" s="119"/>
      <c r="L48" s="426"/>
      <c r="M48" s="426"/>
      <c r="N48" s="426"/>
      <c r="O48" s="426"/>
      <c r="P48" s="426"/>
      <c r="Q48" s="154"/>
      <c r="R48" s="427"/>
      <c r="S48" s="426"/>
      <c r="T48" s="426"/>
      <c r="U48" s="426"/>
      <c r="V48" s="426"/>
      <c r="W48" s="154"/>
    </row>
    <row r="49" spans="1:24" ht="37.5" customHeight="1" x14ac:dyDescent="0.2">
      <c r="A49" s="30">
        <v>8</v>
      </c>
      <c r="B49" s="533"/>
      <c r="C49" s="121" t="s">
        <v>292</v>
      </c>
      <c r="D49" s="523" t="s">
        <v>290</v>
      </c>
      <c r="E49" s="352">
        <v>4</v>
      </c>
      <c r="F49" s="201"/>
      <c r="G49" s="201"/>
      <c r="H49" s="200"/>
      <c r="I49" s="201">
        <v>5</v>
      </c>
      <c r="J49" s="202">
        <v>3</v>
      </c>
      <c r="K49" s="353">
        <v>135</v>
      </c>
      <c r="L49" s="201">
        <v>45</v>
      </c>
      <c r="M49" s="201">
        <v>15</v>
      </c>
      <c r="N49" s="201">
        <v>15</v>
      </c>
      <c r="O49" s="201">
        <v>15</v>
      </c>
      <c r="P49" s="201">
        <v>45</v>
      </c>
      <c r="Q49" s="202">
        <v>45</v>
      </c>
      <c r="R49" s="352"/>
      <c r="S49" s="201"/>
      <c r="T49" s="201"/>
      <c r="U49" s="201">
        <v>3</v>
      </c>
      <c r="V49" s="201"/>
      <c r="W49" s="202"/>
    </row>
    <row r="50" spans="1:24" ht="37.5" customHeight="1" x14ac:dyDescent="0.2">
      <c r="A50" s="119">
        <v>9</v>
      </c>
      <c r="B50" s="210"/>
      <c r="C50" s="145" t="s">
        <v>185</v>
      </c>
      <c r="D50" s="157" t="s">
        <v>184</v>
      </c>
      <c r="E50" s="122"/>
      <c r="F50" s="123"/>
      <c r="G50" s="123"/>
      <c r="H50" s="124">
        <v>3</v>
      </c>
      <c r="I50" s="123">
        <v>8</v>
      </c>
      <c r="J50" s="127">
        <v>5</v>
      </c>
      <c r="K50" s="126">
        <v>225</v>
      </c>
      <c r="L50" s="123">
        <v>75</v>
      </c>
      <c r="M50" s="123">
        <v>30</v>
      </c>
      <c r="N50" s="123">
        <v>15</v>
      </c>
      <c r="O50" s="123">
        <v>30</v>
      </c>
      <c r="P50" s="123">
        <v>75</v>
      </c>
      <c r="Q50" s="127">
        <v>75</v>
      </c>
      <c r="R50" s="122"/>
      <c r="S50" s="123"/>
      <c r="T50" s="123">
        <v>5</v>
      </c>
      <c r="U50" s="246"/>
      <c r="V50" s="123"/>
      <c r="W50" s="127"/>
    </row>
    <row r="51" spans="1:24" ht="37.5" customHeight="1" x14ac:dyDescent="0.2">
      <c r="A51" s="119"/>
      <c r="B51" s="210" t="s">
        <v>186</v>
      </c>
      <c r="C51" s="145"/>
      <c r="D51" s="155" t="s">
        <v>187</v>
      </c>
      <c r="E51" s="122"/>
      <c r="F51" s="123"/>
      <c r="G51" s="123"/>
      <c r="H51" s="124"/>
      <c r="I51" s="123"/>
      <c r="J51" s="127"/>
      <c r="K51" s="126"/>
      <c r="L51" s="123"/>
      <c r="M51" s="123"/>
      <c r="N51" s="123"/>
      <c r="O51" s="123"/>
      <c r="P51" s="123"/>
      <c r="Q51" s="127"/>
      <c r="R51" s="122"/>
      <c r="S51" s="123"/>
      <c r="T51" s="123"/>
      <c r="U51" s="123"/>
      <c r="V51" s="123"/>
      <c r="W51" s="127"/>
    </row>
    <row r="52" spans="1:24" s="7" customFormat="1" ht="37.5" customHeight="1" x14ac:dyDescent="0.2">
      <c r="A52" s="119">
        <v>10</v>
      </c>
      <c r="B52" s="210"/>
      <c r="C52" s="145" t="s">
        <v>189</v>
      </c>
      <c r="D52" s="523" t="s">
        <v>188</v>
      </c>
      <c r="E52" s="122"/>
      <c r="F52" s="123"/>
      <c r="G52" s="123"/>
      <c r="H52" s="124">
        <v>2</v>
      </c>
      <c r="I52" s="123">
        <v>6</v>
      </c>
      <c r="J52" s="127">
        <v>4</v>
      </c>
      <c r="K52" s="126">
        <v>180</v>
      </c>
      <c r="L52" s="123">
        <v>60</v>
      </c>
      <c r="M52" s="123">
        <v>30</v>
      </c>
      <c r="N52" s="123"/>
      <c r="O52" s="123">
        <v>30</v>
      </c>
      <c r="P52" s="123">
        <v>60</v>
      </c>
      <c r="Q52" s="127">
        <v>60</v>
      </c>
      <c r="R52" s="122"/>
      <c r="S52" s="123">
        <v>4</v>
      </c>
      <c r="T52" s="123"/>
      <c r="U52" s="374"/>
      <c r="V52" s="123"/>
      <c r="W52" s="127"/>
      <c r="X52" s="29"/>
    </row>
    <row r="53" spans="1:24" ht="52.5" customHeight="1" x14ac:dyDescent="0.2">
      <c r="A53" s="119">
        <v>11</v>
      </c>
      <c r="B53" s="210"/>
      <c r="C53" s="145" t="s">
        <v>191</v>
      </c>
      <c r="D53" s="157" t="s">
        <v>190</v>
      </c>
      <c r="E53" s="122">
        <v>2</v>
      </c>
      <c r="F53" s="123"/>
      <c r="G53" s="123">
        <v>2</v>
      </c>
      <c r="H53" s="124"/>
      <c r="I53" s="123">
        <v>5</v>
      </c>
      <c r="J53" s="127">
        <v>3</v>
      </c>
      <c r="K53" s="126">
        <v>135</v>
      </c>
      <c r="L53" s="123">
        <v>45</v>
      </c>
      <c r="M53" s="123">
        <v>30</v>
      </c>
      <c r="N53" s="123">
        <v>15</v>
      </c>
      <c r="O53" s="123"/>
      <c r="P53" s="123">
        <v>45</v>
      </c>
      <c r="Q53" s="127">
        <v>45</v>
      </c>
      <c r="R53" s="122"/>
      <c r="S53" s="123">
        <v>3</v>
      </c>
      <c r="T53" s="123"/>
      <c r="U53" s="123"/>
      <c r="V53" s="123"/>
      <c r="W53" s="127"/>
    </row>
    <row r="54" spans="1:24" ht="31.5" customHeight="1" x14ac:dyDescent="0.2">
      <c r="A54" s="119">
        <v>12</v>
      </c>
      <c r="B54" s="210" t="s">
        <v>172</v>
      </c>
      <c r="C54" s="211" t="s">
        <v>192</v>
      </c>
      <c r="D54" s="523" t="s">
        <v>173</v>
      </c>
      <c r="E54" s="122">
        <v>2</v>
      </c>
      <c r="F54" s="123"/>
      <c r="G54" s="123"/>
      <c r="H54" s="124"/>
      <c r="I54" s="123">
        <v>5</v>
      </c>
      <c r="J54" s="127">
        <v>3</v>
      </c>
      <c r="K54" s="126">
        <v>135</v>
      </c>
      <c r="L54" s="123">
        <v>45</v>
      </c>
      <c r="M54" s="123">
        <v>15</v>
      </c>
      <c r="N54" s="123">
        <v>15</v>
      </c>
      <c r="O54" s="123">
        <v>15</v>
      </c>
      <c r="P54" s="123">
        <v>45</v>
      </c>
      <c r="Q54" s="127">
        <v>45</v>
      </c>
      <c r="R54" s="122"/>
      <c r="S54" s="123">
        <v>3</v>
      </c>
      <c r="T54" s="123"/>
      <c r="U54" s="123"/>
      <c r="V54" s="123"/>
      <c r="W54" s="127"/>
    </row>
    <row r="55" spans="1:24" ht="58.5" customHeight="1" x14ac:dyDescent="0.2">
      <c r="A55" s="119"/>
      <c r="B55" s="210" t="s">
        <v>196</v>
      </c>
      <c r="C55" s="145"/>
      <c r="D55" s="155" t="s">
        <v>195</v>
      </c>
      <c r="E55" s="122"/>
      <c r="F55" s="123"/>
      <c r="G55" s="123"/>
      <c r="H55" s="124"/>
      <c r="I55" s="123"/>
      <c r="J55" s="127"/>
      <c r="K55" s="126"/>
      <c r="L55" s="123"/>
      <c r="M55" s="123"/>
      <c r="N55" s="123"/>
      <c r="O55" s="123"/>
      <c r="P55" s="123"/>
      <c r="Q55" s="127"/>
      <c r="R55" s="122"/>
      <c r="S55" s="123"/>
      <c r="T55" s="123"/>
      <c r="U55" s="123"/>
      <c r="V55" s="123"/>
      <c r="W55" s="127"/>
    </row>
    <row r="56" spans="1:24" ht="58.5" customHeight="1" x14ac:dyDescent="0.2">
      <c r="A56" s="119">
        <v>13</v>
      </c>
      <c r="B56" s="210"/>
      <c r="C56" s="145" t="s">
        <v>197</v>
      </c>
      <c r="D56" s="156" t="s">
        <v>193</v>
      </c>
      <c r="E56" s="122">
        <v>4</v>
      </c>
      <c r="F56" s="123"/>
      <c r="G56" s="123"/>
      <c r="H56" s="124"/>
      <c r="I56" s="123">
        <v>5</v>
      </c>
      <c r="J56" s="127">
        <v>3</v>
      </c>
      <c r="K56" s="126">
        <v>135</v>
      </c>
      <c r="L56" s="123">
        <v>45</v>
      </c>
      <c r="M56" s="123">
        <v>30</v>
      </c>
      <c r="N56" s="123">
        <v>15</v>
      </c>
      <c r="O56" s="123"/>
      <c r="P56" s="123">
        <v>45</v>
      </c>
      <c r="Q56" s="127">
        <v>45</v>
      </c>
      <c r="R56" s="122"/>
      <c r="S56" s="123"/>
      <c r="T56" s="123"/>
      <c r="U56" s="123">
        <v>3</v>
      </c>
      <c r="V56" s="123"/>
      <c r="W56" s="127"/>
    </row>
    <row r="57" spans="1:24" ht="36.75" customHeight="1" x14ac:dyDescent="0.2">
      <c r="A57" s="119">
        <v>14</v>
      </c>
      <c r="B57" s="210"/>
      <c r="C57" s="145" t="s">
        <v>198</v>
      </c>
      <c r="D57" s="157" t="s">
        <v>194</v>
      </c>
      <c r="E57" s="122"/>
      <c r="F57" s="123"/>
      <c r="G57" s="123"/>
      <c r="H57" s="124">
        <v>3</v>
      </c>
      <c r="I57" s="123">
        <v>5</v>
      </c>
      <c r="J57" s="127">
        <v>3</v>
      </c>
      <c r="K57" s="126">
        <v>135</v>
      </c>
      <c r="L57" s="123">
        <v>45</v>
      </c>
      <c r="M57" s="123">
        <v>30</v>
      </c>
      <c r="N57" s="123"/>
      <c r="O57" s="123">
        <v>15</v>
      </c>
      <c r="P57" s="123">
        <v>45</v>
      </c>
      <c r="Q57" s="127">
        <v>45</v>
      </c>
      <c r="R57" s="122"/>
      <c r="S57" s="123"/>
      <c r="T57" s="346">
        <v>3</v>
      </c>
      <c r="U57" s="123"/>
      <c r="V57" s="123"/>
      <c r="W57" s="127"/>
    </row>
    <row r="58" spans="1:24" ht="54.75" customHeight="1" x14ac:dyDescent="0.2">
      <c r="A58" s="119"/>
      <c r="B58" s="144" t="s">
        <v>203</v>
      </c>
      <c r="C58" s="145"/>
      <c r="D58" s="158" t="s">
        <v>199</v>
      </c>
      <c r="E58" s="122"/>
      <c r="F58" s="123"/>
      <c r="G58" s="123"/>
      <c r="H58" s="124"/>
      <c r="I58" s="123"/>
      <c r="J58" s="127"/>
      <c r="K58" s="126"/>
      <c r="L58" s="123"/>
      <c r="M58" s="123"/>
      <c r="N58" s="123"/>
      <c r="O58" s="123"/>
      <c r="P58" s="123"/>
      <c r="Q58" s="127"/>
      <c r="R58" s="122"/>
      <c r="S58" s="123"/>
      <c r="T58" s="123"/>
      <c r="U58" s="123"/>
      <c r="V58" s="123"/>
      <c r="W58" s="127"/>
    </row>
    <row r="59" spans="1:24" ht="59.25" customHeight="1" x14ac:dyDescent="0.2">
      <c r="A59" s="119">
        <v>15</v>
      </c>
      <c r="B59" s="144"/>
      <c r="C59" s="145" t="s">
        <v>204</v>
      </c>
      <c r="D59" s="157" t="s">
        <v>200</v>
      </c>
      <c r="E59" s="122"/>
      <c r="F59" s="123"/>
      <c r="G59" s="123">
        <v>4</v>
      </c>
      <c r="H59" s="124"/>
      <c r="I59" s="123">
        <v>5</v>
      </c>
      <c r="J59" s="127">
        <v>3</v>
      </c>
      <c r="K59" s="126">
        <v>135</v>
      </c>
      <c r="L59" s="123">
        <v>45</v>
      </c>
      <c r="M59" s="123">
        <v>30</v>
      </c>
      <c r="N59" s="123">
        <v>15</v>
      </c>
      <c r="O59" s="123"/>
      <c r="P59" s="123">
        <v>45</v>
      </c>
      <c r="Q59" s="127">
        <v>45</v>
      </c>
      <c r="R59" s="122"/>
      <c r="S59" s="123"/>
      <c r="T59" s="123"/>
      <c r="U59" s="123">
        <v>3</v>
      </c>
      <c r="V59" s="374"/>
      <c r="W59" s="401"/>
    </row>
    <row r="60" spans="1:24" ht="36.75" customHeight="1" x14ac:dyDescent="0.2">
      <c r="A60" s="128">
        <v>16</v>
      </c>
      <c r="B60" s="347"/>
      <c r="C60" s="348" t="s">
        <v>205</v>
      </c>
      <c r="D60" s="349" t="s">
        <v>201</v>
      </c>
      <c r="E60" s="132"/>
      <c r="F60" s="133"/>
      <c r="G60" s="133">
        <v>3</v>
      </c>
      <c r="H60" s="134"/>
      <c r="I60" s="133">
        <v>5</v>
      </c>
      <c r="J60" s="142">
        <v>3</v>
      </c>
      <c r="K60" s="350">
        <v>135</v>
      </c>
      <c r="L60" s="133">
        <v>45</v>
      </c>
      <c r="M60" s="133">
        <v>30</v>
      </c>
      <c r="N60" s="133">
        <v>15</v>
      </c>
      <c r="O60" s="133"/>
      <c r="P60" s="133">
        <v>45</v>
      </c>
      <c r="Q60" s="142">
        <v>45</v>
      </c>
      <c r="R60" s="132"/>
      <c r="S60" s="133"/>
      <c r="T60" s="123">
        <v>3</v>
      </c>
      <c r="U60" s="374"/>
      <c r="V60" s="374"/>
      <c r="W60" s="401"/>
    </row>
    <row r="61" spans="1:24" ht="36.75" customHeight="1" x14ac:dyDescent="0.2">
      <c r="A61" s="119">
        <v>17</v>
      </c>
      <c r="B61" s="144"/>
      <c r="C61" s="145" t="s">
        <v>206</v>
      </c>
      <c r="D61" s="157" t="s">
        <v>202</v>
      </c>
      <c r="E61" s="122">
        <v>4</v>
      </c>
      <c r="F61" s="123"/>
      <c r="G61" s="123"/>
      <c r="H61" s="124"/>
      <c r="I61" s="123">
        <v>5</v>
      </c>
      <c r="J61" s="127">
        <v>3</v>
      </c>
      <c r="K61" s="126">
        <v>135</v>
      </c>
      <c r="L61" s="123">
        <v>45</v>
      </c>
      <c r="M61" s="123">
        <v>15</v>
      </c>
      <c r="N61" s="123">
        <v>15</v>
      </c>
      <c r="O61" s="123">
        <v>15</v>
      </c>
      <c r="P61" s="123">
        <v>45</v>
      </c>
      <c r="Q61" s="127">
        <v>45</v>
      </c>
      <c r="R61" s="122"/>
      <c r="S61" s="123"/>
      <c r="T61" s="123"/>
      <c r="U61" s="123">
        <v>3</v>
      </c>
      <c r="V61" s="374"/>
      <c r="W61" s="401"/>
    </row>
    <row r="62" spans="1:24" ht="52.5" customHeight="1" x14ac:dyDescent="0.2">
      <c r="A62" s="119"/>
      <c r="B62" s="144" t="s">
        <v>210</v>
      </c>
      <c r="C62" s="145"/>
      <c r="D62" s="155" t="s">
        <v>207</v>
      </c>
      <c r="E62" s="122"/>
      <c r="F62" s="123"/>
      <c r="G62" s="123"/>
      <c r="H62" s="124"/>
      <c r="I62" s="123"/>
      <c r="J62" s="127"/>
      <c r="K62" s="126"/>
      <c r="L62" s="123"/>
      <c r="M62" s="123"/>
      <c r="N62" s="123"/>
      <c r="O62" s="123"/>
      <c r="P62" s="123"/>
      <c r="Q62" s="127"/>
      <c r="R62" s="122"/>
      <c r="S62" s="123"/>
      <c r="T62" s="123"/>
      <c r="U62" s="123"/>
      <c r="V62" s="123"/>
      <c r="W62" s="127"/>
    </row>
    <row r="63" spans="1:24" ht="32.25" customHeight="1" x14ac:dyDescent="0.2">
      <c r="A63" s="119">
        <v>18</v>
      </c>
      <c r="B63" s="144"/>
      <c r="C63" s="145" t="s">
        <v>211</v>
      </c>
      <c r="D63" s="157" t="s">
        <v>209</v>
      </c>
      <c r="E63" s="122"/>
      <c r="F63" s="123"/>
      <c r="G63" s="123"/>
      <c r="H63" s="123">
        <v>3</v>
      </c>
      <c r="I63" s="123">
        <v>5</v>
      </c>
      <c r="J63" s="127">
        <v>3</v>
      </c>
      <c r="K63" s="126">
        <v>135</v>
      </c>
      <c r="L63" s="123">
        <v>45</v>
      </c>
      <c r="M63" s="123">
        <v>30</v>
      </c>
      <c r="N63" s="123">
        <v>15</v>
      </c>
      <c r="O63" s="123"/>
      <c r="P63" s="123">
        <v>45</v>
      </c>
      <c r="Q63" s="127">
        <v>45</v>
      </c>
      <c r="R63" s="122"/>
      <c r="S63" s="123"/>
      <c r="T63" s="123">
        <v>3</v>
      </c>
      <c r="U63" s="123"/>
      <c r="V63" s="123"/>
      <c r="W63" s="127"/>
    </row>
    <row r="64" spans="1:24" ht="32.25" customHeight="1" x14ac:dyDescent="0.2">
      <c r="A64" s="119">
        <v>19</v>
      </c>
      <c r="B64" s="144"/>
      <c r="C64" s="145" t="s">
        <v>212</v>
      </c>
      <c r="D64" s="157" t="s">
        <v>208</v>
      </c>
      <c r="E64" s="122">
        <v>3</v>
      </c>
      <c r="F64" s="123"/>
      <c r="G64" s="123"/>
      <c r="H64" s="124"/>
      <c r="I64" s="123">
        <v>6</v>
      </c>
      <c r="J64" s="127">
        <v>4</v>
      </c>
      <c r="K64" s="126">
        <v>180</v>
      </c>
      <c r="L64" s="123">
        <v>60</v>
      </c>
      <c r="M64" s="123">
        <v>30</v>
      </c>
      <c r="N64" s="123">
        <v>15</v>
      </c>
      <c r="O64" s="123">
        <v>15</v>
      </c>
      <c r="P64" s="123">
        <v>60</v>
      </c>
      <c r="Q64" s="127">
        <v>60</v>
      </c>
      <c r="R64" s="122"/>
      <c r="S64" s="123"/>
      <c r="T64" s="123">
        <v>4</v>
      </c>
      <c r="U64" s="246"/>
      <c r="V64" s="123"/>
      <c r="W64" s="127"/>
    </row>
    <row r="65" spans="1:23" ht="32.25" customHeight="1" x14ac:dyDescent="0.2">
      <c r="A65" s="119">
        <v>20</v>
      </c>
      <c r="B65" s="210" t="s">
        <v>16</v>
      </c>
      <c r="C65" s="145" t="s">
        <v>8</v>
      </c>
      <c r="D65" s="523" t="s">
        <v>213</v>
      </c>
      <c r="E65" s="122">
        <v>2</v>
      </c>
      <c r="F65" s="123"/>
      <c r="G65" s="123"/>
      <c r="H65" s="124"/>
      <c r="I65" s="123">
        <v>6</v>
      </c>
      <c r="J65" s="127">
        <v>4</v>
      </c>
      <c r="K65" s="126">
        <v>180</v>
      </c>
      <c r="L65" s="123">
        <v>60</v>
      </c>
      <c r="M65" s="123">
        <v>30</v>
      </c>
      <c r="N65" s="123">
        <v>15</v>
      </c>
      <c r="O65" s="123">
        <v>15</v>
      </c>
      <c r="P65" s="123">
        <v>60</v>
      </c>
      <c r="Q65" s="127">
        <v>60</v>
      </c>
      <c r="R65" s="122"/>
      <c r="S65" s="468">
        <v>4</v>
      </c>
      <c r="T65" s="123"/>
      <c r="U65" s="123"/>
      <c r="V65" s="123"/>
      <c r="W65" s="127"/>
    </row>
    <row r="66" spans="1:23" ht="25.5" customHeight="1" thickBot="1" x14ac:dyDescent="0.25">
      <c r="A66" s="82"/>
      <c r="B66" s="85"/>
      <c r="C66" s="86"/>
      <c r="D66" s="162" t="s">
        <v>64</v>
      </c>
      <c r="E66" s="163"/>
      <c r="F66" s="164"/>
      <c r="G66" s="164"/>
      <c r="H66" s="165"/>
      <c r="I66" s="166">
        <f>SUM(I48:I65,I40:I46)</f>
        <v>102</v>
      </c>
      <c r="J66" s="167">
        <f>SUM(J48:J65,J40:J46)</f>
        <v>64</v>
      </c>
      <c r="K66" s="168">
        <f t="shared" ref="K66:Q66" si="1">SUM(K40:K65)</f>
        <v>2880</v>
      </c>
      <c r="L66" s="166">
        <f t="shared" si="1"/>
        <v>960</v>
      </c>
      <c r="M66" s="166">
        <f t="shared" si="1"/>
        <v>450</v>
      </c>
      <c r="N66" s="166">
        <f t="shared" si="1"/>
        <v>315</v>
      </c>
      <c r="O66" s="166">
        <f t="shared" si="1"/>
        <v>195</v>
      </c>
      <c r="P66" s="166">
        <f t="shared" si="1"/>
        <v>960</v>
      </c>
      <c r="Q66" s="167">
        <f t="shared" si="1"/>
        <v>960</v>
      </c>
      <c r="R66" s="169">
        <f t="shared" ref="R66:W66" si="2">SUM(R39:R65)</f>
        <v>10</v>
      </c>
      <c r="S66" s="170">
        <f t="shared" si="2"/>
        <v>18</v>
      </c>
      <c r="T66" s="170">
        <f t="shared" si="2"/>
        <v>24</v>
      </c>
      <c r="U66" s="170">
        <f t="shared" si="2"/>
        <v>12</v>
      </c>
      <c r="V66" s="170">
        <f t="shared" si="2"/>
        <v>0</v>
      </c>
      <c r="W66" s="467">
        <f t="shared" si="2"/>
        <v>0</v>
      </c>
    </row>
    <row r="67" spans="1:23" ht="24.75" thickTop="1" thickBot="1" x14ac:dyDescent="0.25">
      <c r="A67" s="38">
        <v>1</v>
      </c>
      <c r="B67" s="439">
        <v>2</v>
      </c>
      <c r="C67" s="39">
        <v>3</v>
      </c>
      <c r="D67" s="39">
        <v>4</v>
      </c>
      <c r="E67" s="39">
        <v>5</v>
      </c>
      <c r="F67" s="39">
        <v>6</v>
      </c>
      <c r="G67" s="34">
        <v>7</v>
      </c>
      <c r="H67" s="34">
        <v>8</v>
      </c>
      <c r="I67" s="39">
        <v>9</v>
      </c>
      <c r="J67" s="39">
        <v>10</v>
      </c>
      <c r="K67" s="39">
        <v>11</v>
      </c>
      <c r="L67" s="39">
        <v>12</v>
      </c>
      <c r="M67" s="39">
        <v>13</v>
      </c>
      <c r="N67" s="39">
        <v>14</v>
      </c>
      <c r="O67" s="39">
        <v>15</v>
      </c>
      <c r="P67" s="39">
        <v>16</v>
      </c>
      <c r="Q67" s="39">
        <v>17</v>
      </c>
      <c r="R67" s="39">
        <v>18</v>
      </c>
      <c r="S67" s="39">
        <v>19</v>
      </c>
      <c r="T67" s="39">
        <v>20</v>
      </c>
      <c r="U67" s="39">
        <v>21</v>
      </c>
      <c r="V67" s="39">
        <v>22</v>
      </c>
      <c r="W67" s="40">
        <v>23</v>
      </c>
    </row>
    <row r="68" spans="1:23" ht="30" customHeight="1" thickTop="1" thickBot="1" x14ac:dyDescent="0.25">
      <c r="A68" s="644" t="s">
        <v>129</v>
      </c>
      <c r="B68" s="645"/>
      <c r="C68" s="645"/>
      <c r="D68" s="645"/>
      <c r="E68" s="645"/>
      <c r="F68" s="645"/>
      <c r="G68" s="645"/>
      <c r="H68" s="645"/>
      <c r="I68" s="645"/>
      <c r="J68" s="645"/>
      <c r="K68" s="645"/>
      <c r="L68" s="645"/>
      <c r="M68" s="645"/>
      <c r="N68" s="645"/>
      <c r="O68" s="645"/>
      <c r="P68" s="645"/>
      <c r="Q68" s="645"/>
      <c r="R68" s="645"/>
      <c r="S68" s="645"/>
      <c r="T68" s="645"/>
      <c r="U68" s="645"/>
      <c r="V68" s="645"/>
      <c r="W68" s="646"/>
    </row>
    <row r="69" spans="1:23" ht="33.75" customHeight="1" thickTop="1" x14ac:dyDescent="0.2">
      <c r="A69" s="31"/>
      <c r="B69" s="658" t="s">
        <v>72</v>
      </c>
      <c r="C69" s="659"/>
      <c r="D69" s="655" t="s">
        <v>71</v>
      </c>
      <c r="E69" s="656"/>
      <c r="F69" s="656"/>
      <c r="G69" s="656"/>
      <c r="H69" s="656"/>
      <c r="I69" s="656"/>
      <c r="J69" s="657"/>
      <c r="K69" s="18"/>
      <c r="L69" s="443"/>
      <c r="M69" s="443"/>
      <c r="N69" s="443"/>
      <c r="O69" s="443"/>
      <c r="P69" s="443"/>
      <c r="Q69" s="33"/>
      <c r="R69" s="18"/>
      <c r="S69" s="443"/>
      <c r="T69" s="443"/>
      <c r="U69" s="443"/>
      <c r="V69" s="443"/>
      <c r="W69" s="27"/>
    </row>
    <row r="70" spans="1:23" ht="57" customHeight="1" x14ac:dyDescent="0.2">
      <c r="A70" s="119">
        <v>1</v>
      </c>
      <c r="B70" s="144" t="s">
        <v>216</v>
      </c>
      <c r="C70" s="145" t="s">
        <v>219</v>
      </c>
      <c r="D70" s="523" t="s">
        <v>214</v>
      </c>
      <c r="E70" s="146">
        <v>5</v>
      </c>
      <c r="F70" s="151"/>
      <c r="G70" s="374"/>
      <c r="H70" s="151"/>
      <c r="I70" s="148">
        <v>5</v>
      </c>
      <c r="J70" s="149">
        <v>3</v>
      </c>
      <c r="K70" s="146">
        <v>135</v>
      </c>
      <c r="L70" s="151">
        <v>45</v>
      </c>
      <c r="M70" s="151">
        <v>15</v>
      </c>
      <c r="N70" s="151">
        <v>15</v>
      </c>
      <c r="O70" s="151">
        <v>15</v>
      </c>
      <c r="P70" s="151">
        <v>45</v>
      </c>
      <c r="Q70" s="152">
        <v>45</v>
      </c>
      <c r="R70" s="146"/>
      <c r="S70" s="151"/>
      <c r="T70" s="151"/>
      <c r="U70" s="151"/>
      <c r="V70" s="151">
        <v>3</v>
      </c>
      <c r="W70" s="152"/>
    </row>
    <row r="71" spans="1:23" ht="57" customHeight="1" x14ac:dyDescent="0.2">
      <c r="A71" s="119">
        <v>2</v>
      </c>
      <c r="B71" s="144" t="s">
        <v>217</v>
      </c>
      <c r="C71" s="145" t="s">
        <v>218</v>
      </c>
      <c r="D71" s="523" t="s">
        <v>215</v>
      </c>
      <c r="E71" s="146">
        <v>4</v>
      </c>
      <c r="F71" s="151"/>
      <c r="G71" s="374"/>
      <c r="H71" s="151"/>
      <c r="I71" s="148">
        <v>3</v>
      </c>
      <c r="J71" s="149">
        <v>2</v>
      </c>
      <c r="K71" s="146">
        <v>90</v>
      </c>
      <c r="L71" s="151">
        <v>30</v>
      </c>
      <c r="M71" s="151">
        <v>15</v>
      </c>
      <c r="N71" s="151">
        <v>15</v>
      </c>
      <c r="O71" s="151"/>
      <c r="P71" s="151">
        <v>30</v>
      </c>
      <c r="Q71" s="152">
        <v>30</v>
      </c>
      <c r="R71" s="146"/>
      <c r="S71" s="151"/>
      <c r="T71" s="151"/>
      <c r="U71" s="151">
        <v>2</v>
      </c>
      <c r="V71" s="151"/>
      <c r="W71" s="152"/>
    </row>
    <row r="72" spans="1:23" ht="36" customHeight="1" x14ac:dyDescent="0.2">
      <c r="A72" s="30"/>
      <c r="B72" s="647" t="s">
        <v>73</v>
      </c>
      <c r="C72" s="647"/>
      <c r="D72" s="652" t="s">
        <v>118</v>
      </c>
      <c r="E72" s="652"/>
      <c r="F72" s="652"/>
      <c r="G72" s="652"/>
      <c r="H72" s="652"/>
      <c r="I72" s="652"/>
      <c r="J72" s="653"/>
      <c r="K72" s="445"/>
      <c r="L72" s="437"/>
      <c r="M72" s="437"/>
      <c r="N72" s="437"/>
      <c r="O72" s="437"/>
      <c r="P72" s="437"/>
      <c r="Q72" s="19"/>
      <c r="R72" s="445"/>
      <c r="S72" s="437"/>
      <c r="T72" s="437"/>
      <c r="U72" s="437"/>
      <c r="V72" s="437"/>
      <c r="W72" s="19"/>
    </row>
    <row r="73" spans="1:23" ht="47.25" customHeight="1" x14ac:dyDescent="0.2">
      <c r="A73" s="119"/>
      <c r="B73" s="144" t="s">
        <v>220</v>
      </c>
      <c r="C73" s="145"/>
      <c r="D73" s="537" t="s">
        <v>177</v>
      </c>
      <c r="E73" s="390"/>
      <c r="F73" s="423"/>
      <c r="G73" s="423"/>
      <c r="H73" s="423"/>
      <c r="I73" s="423"/>
      <c r="J73" s="424"/>
      <c r="K73" s="427"/>
      <c r="L73" s="426"/>
      <c r="M73" s="426"/>
      <c r="N73" s="426"/>
      <c r="O73" s="426"/>
      <c r="P73" s="426"/>
      <c r="Q73" s="154"/>
      <c r="R73" s="427"/>
      <c r="S73" s="426"/>
      <c r="T73" s="426"/>
      <c r="U73" s="426"/>
      <c r="V73" s="426"/>
      <c r="W73" s="154"/>
    </row>
    <row r="74" spans="1:23" ht="36" customHeight="1" x14ac:dyDescent="0.35">
      <c r="A74" s="119">
        <v>3</v>
      </c>
      <c r="B74" s="144"/>
      <c r="C74" s="145" t="s">
        <v>221</v>
      </c>
      <c r="D74" s="538" t="s">
        <v>175</v>
      </c>
      <c r="E74" s="122">
        <v>5</v>
      </c>
      <c r="F74" s="123"/>
      <c r="G74" s="123"/>
      <c r="H74" s="124"/>
      <c r="I74" s="123">
        <v>5</v>
      </c>
      <c r="J74" s="127">
        <v>3</v>
      </c>
      <c r="K74" s="122">
        <v>135</v>
      </c>
      <c r="L74" s="123">
        <v>45</v>
      </c>
      <c r="M74" s="123">
        <v>30</v>
      </c>
      <c r="N74" s="123"/>
      <c r="O74" s="123">
        <v>15</v>
      </c>
      <c r="P74" s="123">
        <v>45</v>
      </c>
      <c r="Q74" s="127">
        <v>45</v>
      </c>
      <c r="R74" s="122"/>
      <c r="S74" s="123"/>
      <c r="T74" s="123"/>
      <c r="U74" s="374"/>
      <c r="V74" s="426">
        <v>3</v>
      </c>
      <c r="W74" s="401"/>
    </row>
    <row r="75" spans="1:23" ht="36" customHeight="1" x14ac:dyDescent="0.35">
      <c r="A75" s="119">
        <v>4</v>
      </c>
      <c r="B75" s="144"/>
      <c r="C75" s="145" t="s">
        <v>222</v>
      </c>
      <c r="D75" s="538" t="s">
        <v>176</v>
      </c>
      <c r="E75" s="122"/>
      <c r="F75" s="123"/>
      <c r="G75" s="123">
        <v>5</v>
      </c>
      <c r="H75" s="124">
        <v>5</v>
      </c>
      <c r="I75" s="123">
        <v>5</v>
      </c>
      <c r="J75" s="127">
        <v>3</v>
      </c>
      <c r="K75" s="122">
        <v>135</v>
      </c>
      <c r="L75" s="123">
        <v>45</v>
      </c>
      <c r="M75" s="123">
        <v>30</v>
      </c>
      <c r="N75" s="123">
        <v>15</v>
      </c>
      <c r="O75" s="123"/>
      <c r="P75" s="123">
        <v>45</v>
      </c>
      <c r="Q75" s="127">
        <v>45</v>
      </c>
      <c r="R75" s="122"/>
      <c r="S75" s="123"/>
      <c r="T75" s="123"/>
      <c r="U75" s="374"/>
      <c r="V75" s="426">
        <v>3</v>
      </c>
      <c r="W75" s="127"/>
    </row>
    <row r="76" spans="1:23" ht="36" customHeight="1" x14ac:dyDescent="0.2">
      <c r="A76" s="119">
        <v>5</v>
      </c>
      <c r="B76" s="144" t="s">
        <v>224</v>
      </c>
      <c r="C76" s="173" t="s">
        <v>225</v>
      </c>
      <c r="D76" s="523" t="s">
        <v>223</v>
      </c>
      <c r="E76" s="122">
        <v>4</v>
      </c>
      <c r="F76" s="123"/>
      <c r="G76" s="123"/>
      <c r="H76" s="124"/>
      <c r="I76" s="123">
        <v>5</v>
      </c>
      <c r="J76" s="127">
        <v>3</v>
      </c>
      <c r="K76" s="122">
        <v>135</v>
      </c>
      <c r="L76" s="123">
        <v>45</v>
      </c>
      <c r="M76" s="123">
        <v>30</v>
      </c>
      <c r="N76" s="123">
        <v>15</v>
      </c>
      <c r="O76" s="123"/>
      <c r="P76" s="123">
        <v>45</v>
      </c>
      <c r="Q76" s="127">
        <v>45</v>
      </c>
      <c r="R76" s="122"/>
      <c r="S76" s="123"/>
      <c r="T76" s="123"/>
      <c r="U76" s="123">
        <v>3</v>
      </c>
      <c r="V76" s="123"/>
      <c r="W76" s="127"/>
    </row>
    <row r="77" spans="1:23" ht="36" customHeight="1" x14ac:dyDescent="0.2">
      <c r="A77" s="119"/>
      <c r="B77" s="144" t="s">
        <v>227</v>
      </c>
      <c r="C77" s="173"/>
      <c r="D77" s="523" t="s">
        <v>226</v>
      </c>
      <c r="E77" s="122"/>
      <c r="F77" s="123"/>
      <c r="G77" s="123"/>
      <c r="H77" s="124"/>
      <c r="I77" s="123"/>
      <c r="J77" s="127"/>
      <c r="K77" s="122"/>
      <c r="L77" s="123"/>
      <c r="M77" s="123"/>
      <c r="N77" s="123"/>
      <c r="O77" s="123"/>
      <c r="P77" s="123"/>
      <c r="Q77" s="127"/>
      <c r="R77" s="122"/>
      <c r="S77" s="123"/>
      <c r="T77" s="123"/>
      <c r="U77" s="123"/>
      <c r="V77" s="123"/>
      <c r="W77" s="127"/>
    </row>
    <row r="78" spans="1:23" s="23" customFormat="1" ht="36" customHeight="1" x14ac:dyDescent="0.2">
      <c r="A78" s="174">
        <v>6</v>
      </c>
      <c r="B78" s="175"/>
      <c r="C78" s="173" t="s">
        <v>230</v>
      </c>
      <c r="D78" s="157" t="s">
        <v>228</v>
      </c>
      <c r="E78" s="176">
        <v>5</v>
      </c>
      <c r="F78" s="124"/>
      <c r="G78" s="124"/>
      <c r="H78" s="124"/>
      <c r="I78" s="124">
        <v>5</v>
      </c>
      <c r="J78" s="177">
        <v>3</v>
      </c>
      <c r="K78" s="176">
        <v>135</v>
      </c>
      <c r="L78" s="124">
        <v>45</v>
      </c>
      <c r="M78" s="124">
        <v>15</v>
      </c>
      <c r="N78" s="124">
        <v>15</v>
      </c>
      <c r="O78" s="124">
        <v>15</v>
      </c>
      <c r="P78" s="124">
        <v>45</v>
      </c>
      <c r="Q78" s="177">
        <v>45</v>
      </c>
      <c r="R78" s="176"/>
      <c r="S78" s="124"/>
      <c r="T78" s="124"/>
      <c r="U78" s="124"/>
      <c r="V78" s="124">
        <v>3</v>
      </c>
      <c r="W78" s="466"/>
    </row>
    <row r="79" spans="1:23" s="23" customFormat="1" ht="57" customHeight="1" x14ac:dyDescent="0.2">
      <c r="A79" s="174">
        <v>7</v>
      </c>
      <c r="B79" s="175"/>
      <c r="C79" s="173" t="s">
        <v>231</v>
      </c>
      <c r="D79" s="157" t="s">
        <v>229</v>
      </c>
      <c r="E79" s="178"/>
      <c r="F79" s="124"/>
      <c r="G79" s="124"/>
      <c r="H79" s="124">
        <v>5</v>
      </c>
      <c r="I79" s="124">
        <v>5</v>
      </c>
      <c r="J79" s="177">
        <v>3</v>
      </c>
      <c r="K79" s="176">
        <v>135</v>
      </c>
      <c r="L79" s="124">
        <v>45</v>
      </c>
      <c r="M79" s="124">
        <v>15</v>
      </c>
      <c r="N79" s="124">
        <v>15</v>
      </c>
      <c r="O79" s="124">
        <v>15</v>
      </c>
      <c r="P79" s="124">
        <v>45</v>
      </c>
      <c r="Q79" s="177">
        <v>45</v>
      </c>
      <c r="R79" s="176"/>
      <c r="S79" s="179"/>
      <c r="T79" s="402"/>
      <c r="U79" s="124"/>
      <c r="V79" s="124">
        <v>3</v>
      </c>
      <c r="W79" s="466"/>
    </row>
    <row r="80" spans="1:23" ht="80.25" customHeight="1" x14ac:dyDescent="0.2">
      <c r="A80" s="32"/>
      <c r="B80" s="59" t="s">
        <v>286</v>
      </c>
      <c r="C80" s="72"/>
      <c r="D80" s="67" t="s">
        <v>284</v>
      </c>
      <c r="E80" s="178"/>
      <c r="F80" s="179"/>
      <c r="G80" s="179"/>
      <c r="H80" s="179"/>
      <c r="I80" s="179"/>
      <c r="J80" s="182"/>
      <c r="K80" s="178"/>
      <c r="L80" s="179"/>
      <c r="M80" s="179"/>
      <c r="N80" s="179"/>
      <c r="O80" s="179"/>
      <c r="P80" s="179"/>
      <c r="Q80" s="182"/>
      <c r="R80" s="178"/>
      <c r="S80" s="179"/>
      <c r="T80" s="179"/>
      <c r="U80" s="179"/>
      <c r="V80" s="179"/>
      <c r="W80" s="182"/>
    </row>
    <row r="81" spans="1:23" ht="42.75" customHeight="1" x14ac:dyDescent="0.2">
      <c r="A81" s="30">
        <v>8</v>
      </c>
      <c r="B81" s="58"/>
      <c r="C81" s="173" t="s">
        <v>235</v>
      </c>
      <c r="D81" s="157" t="s">
        <v>233</v>
      </c>
      <c r="E81" s="176"/>
      <c r="F81" s="124"/>
      <c r="G81" s="124">
        <v>5</v>
      </c>
      <c r="H81" s="124"/>
      <c r="I81" s="124">
        <v>5</v>
      </c>
      <c r="J81" s="177">
        <v>3</v>
      </c>
      <c r="K81" s="176">
        <v>135</v>
      </c>
      <c r="L81" s="124">
        <v>45</v>
      </c>
      <c r="M81" s="124">
        <v>30</v>
      </c>
      <c r="N81" s="124">
        <v>15</v>
      </c>
      <c r="O81" s="124"/>
      <c r="P81" s="124">
        <v>45</v>
      </c>
      <c r="Q81" s="177">
        <v>45</v>
      </c>
      <c r="R81" s="176"/>
      <c r="S81" s="124"/>
      <c r="T81" s="124"/>
      <c r="U81" s="124"/>
      <c r="V81" s="124">
        <v>3</v>
      </c>
      <c r="W81" s="177"/>
    </row>
    <row r="82" spans="1:23" ht="42.75" customHeight="1" x14ac:dyDescent="0.2">
      <c r="A82" s="30">
        <v>9</v>
      </c>
      <c r="B82" s="58"/>
      <c r="C82" s="60" t="s">
        <v>287</v>
      </c>
      <c r="D82" s="66" t="s">
        <v>285</v>
      </c>
      <c r="E82" s="176">
        <v>5</v>
      </c>
      <c r="F82" s="124"/>
      <c r="G82" s="124"/>
      <c r="H82" s="124"/>
      <c r="I82" s="124">
        <v>5</v>
      </c>
      <c r="J82" s="177">
        <v>3</v>
      </c>
      <c r="K82" s="176">
        <v>135</v>
      </c>
      <c r="L82" s="124">
        <v>45</v>
      </c>
      <c r="M82" s="124">
        <v>30</v>
      </c>
      <c r="N82" s="124">
        <v>15</v>
      </c>
      <c r="O82" s="124"/>
      <c r="P82" s="124">
        <v>45</v>
      </c>
      <c r="Q82" s="177">
        <v>45</v>
      </c>
      <c r="R82" s="176"/>
      <c r="S82" s="124"/>
      <c r="T82" s="124"/>
      <c r="U82" s="124"/>
      <c r="V82" s="124">
        <v>3</v>
      </c>
      <c r="W82" s="177"/>
    </row>
    <row r="83" spans="1:23" ht="61.5" customHeight="1" x14ac:dyDescent="0.2">
      <c r="A83" s="174"/>
      <c r="B83" s="175" t="s">
        <v>241</v>
      </c>
      <c r="C83" s="173"/>
      <c r="D83" s="155" t="s">
        <v>238</v>
      </c>
      <c r="E83" s="176"/>
      <c r="F83" s="124"/>
      <c r="G83" s="124"/>
      <c r="H83" s="124"/>
      <c r="I83" s="124"/>
      <c r="J83" s="177"/>
      <c r="K83" s="176"/>
      <c r="L83" s="124"/>
      <c r="M83" s="124"/>
      <c r="N83" s="124"/>
      <c r="O83" s="124"/>
      <c r="P83" s="124"/>
      <c r="Q83" s="177"/>
      <c r="R83" s="176"/>
      <c r="S83" s="124"/>
      <c r="T83" s="124"/>
      <c r="U83" s="124"/>
      <c r="V83" s="124"/>
      <c r="W83" s="177"/>
    </row>
    <row r="84" spans="1:23" ht="36" customHeight="1" x14ac:dyDescent="0.2">
      <c r="A84" s="174">
        <v>10</v>
      </c>
      <c r="B84" s="175"/>
      <c r="C84" s="173" t="s">
        <v>289</v>
      </c>
      <c r="D84" s="66" t="s">
        <v>288</v>
      </c>
      <c r="E84" s="176"/>
      <c r="F84" s="124">
        <v>4</v>
      </c>
      <c r="G84" s="124"/>
      <c r="H84" s="124"/>
      <c r="I84" s="124">
        <v>5</v>
      </c>
      <c r="J84" s="177">
        <v>3</v>
      </c>
      <c r="K84" s="176">
        <v>135</v>
      </c>
      <c r="L84" s="124">
        <v>45</v>
      </c>
      <c r="M84" s="124">
        <v>30</v>
      </c>
      <c r="N84" s="124">
        <v>15</v>
      </c>
      <c r="O84" s="124"/>
      <c r="P84" s="124">
        <v>45</v>
      </c>
      <c r="Q84" s="177">
        <v>45</v>
      </c>
      <c r="R84" s="176"/>
      <c r="S84" s="124"/>
      <c r="T84" s="124"/>
      <c r="U84" s="124">
        <v>3</v>
      </c>
      <c r="V84" s="124"/>
      <c r="W84" s="177"/>
    </row>
    <row r="85" spans="1:23" ht="54.75" customHeight="1" x14ac:dyDescent="0.2">
      <c r="A85" s="119">
        <v>11</v>
      </c>
      <c r="B85" s="144"/>
      <c r="C85" s="145" t="s">
        <v>243</v>
      </c>
      <c r="D85" s="157" t="s">
        <v>240</v>
      </c>
      <c r="E85" s="122">
        <v>4</v>
      </c>
      <c r="F85" s="123"/>
      <c r="G85" s="123"/>
      <c r="H85" s="124"/>
      <c r="I85" s="123">
        <v>5</v>
      </c>
      <c r="J85" s="127">
        <v>3</v>
      </c>
      <c r="K85" s="122">
        <v>135</v>
      </c>
      <c r="L85" s="123">
        <v>45</v>
      </c>
      <c r="M85" s="123">
        <v>30</v>
      </c>
      <c r="N85" s="123">
        <v>15</v>
      </c>
      <c r="O85" s="123"/>
      <c r="P85" s="123">
        <v>45</v>
      </c>
      <c r="Q85" s="127">
        <v>45</v>
      </c>
      <c r="R85" s="122"/>
      <c r="S85" s="123"/>
      <c r="T85" s="123"/>
      <c r="U85" s="123">
        <v>3</v>
      </c>
      <c r="V85" s="123"/>
      <c r="W85" s="127"/>
    </row>
    <row r="86" spans="1:23" ht="27.75" customHeight="1" thickBot="1" x14ac:dyDescent="0.25">
      <c r="A86" s="128"/>
      <c r="B86" s="185"/>
      <c r="C86" s="130"/>
      <c r="D86" s="186" t="s">
        <v>75</v>
      </c>
      <c r="E86" s="132"/>
      <c r="F86" s="133"/>
      <c r="G86" s="133"/>
      <c r="H86" s="134"/>
      <c r="I86" s="138">
        <f>SUM(I74:I85,I70:I71)</f>
        <v>53</v>
      </c>
      <c r="J86" s="139">
        <f t="shared" ref="J86:Q86" si="3">SUM(J70:J85)</f>
        <v>32</v>
      </c>
      <c r="K86" s="187">
        <f t="shared" si="3"/>
        <v>1440</v>
      </c>
      <c r="L86" s="138">
        <f t="shared" si="3"/>
        <v>480</v>
      </c>
      <c r="M86" s="138">
        <f t="shared" si="3"/>
        <v>270</v>
      </c>
      <c r="N86" s="138">
        <f t="shared" si="3"/>
        <v>150</v>
      </c>
      <c r="O86" s="138">
        <f t="shared" si="3"/>
        <v>60</v>
      </c>
      <c r="P86" s="138">
        <f t="shared" si="3"/>
        <v>480</v>
      </c>
      <c r="Q86" s="139">
        <f t="shared" si="3"/>
        <v>480</v>
      </c>
      <c r="R86" s="140">
        <f>SUM(R69:R85)</f>
        <v>0</v>
      </c>
      <c r="S86" s="141">
        <f>SUM(S69:S85)</f>
        <v>0</v>
      </c>
      <c r="T86" s="141">
        <f>SUM(T70:T85)</f>
        <v>0</v>
      </c>
      <c r="U86" s="141">
        <f>SUM(U69:U85)</f>
        <v>11</v>
      </c>
      <c r="V86" s="141">
        <f>SUM(V69:V85)</f>
        <v>21</v>
      </c>
      <c r="W86" s="465">
        <f>SUM(W69:W85)</f>
        <v>0</v>
      </c>
    </row>
    <row r="87" spans="1:23" ht="31.5" customHeight="1" thickTop="1" thickBot="1" x14ac:dyDescent="0.25">
      <c r="A87" s="588" t="s">
        <v>76</v>
      </c>
      <c r="B87" s="589"/>
      <c r="C87" s="589"/>
      <c r="D87" s="590"/>
      <c r="E87" s="190"/>
      <c r="F87" s="191"/>
      <c r="G87" s="191"/>
      <c r="H87" s="192"/>
      <c r="I87" s="193">
        <f>SUM(I86,I66,I37)</f>
        <v>194</v>
      </c>
      <c r="J87" s="194">
        <f>SUM(J86,J66,J37)</f>
        <v>121</v>
      </c>
      <c r="K87" s="195">
        <f>SUM(K86,K66,K37)</f>
        <v>5445</v>
      </c>
      <c r="L87" s="193">
        <f>L86+L66+L37</f>
        <v>1815</v>
      </c>
      <c r="M87" s="193">
        <f>SUM(M86,M66,M37)</f>
        <v>855</v>
      </c>
      <c r="N87" s="193">
        <f>N86+N66+N37</f>
        <v>675</v>
      </c>
      <c r="O87" s="193">
        <f>O86+O66+O37</f>
        <v>285</v>
      </c>
      <c r="P87" s="193">
        <f>P86+P66+P37</f>
        <v>1815</v>
      </c>
      <c r="Q87" s="196">
        <f>Q86+Q66+Q37</f>
        <v>1815</v>
      </c>
      <c r="R87" s="197">
        <f>SUM(R66,R37,R86)</f>
        <v>25</v>
      </c>
      <c r="S87" s="198">
        <f>SUM(S86,S66,S37)</f>
        <v>22</v>
      </c>
      <c r="T87" s="198">
        <f>SUM(T86,T66,T37)</f>
        <v>30</v>
      </c>
      <c r="U87" s="193">
        <f>SUM(U86,U66,U37)</f>
        <v>23</v>
      </c>
      <c r="V87" s="193">
        <f>SUM(V86,V66,V37)</f>
        <v>21</v>
      </c>
      <c r="W87" s="400">
        <f>SUM(W86,W66)</f>
        <v>0</v>
      </c>
    </row>
    <row r="88" spans="1:23" s="250" customFormat="1" ht="24.75" customHeight="1" thickTop="1" x14ac:dyDescent="0.2">
      <c r="A88" s="591"/>
      <c r="B88" s="592"/>
      <c r="C88" s="592"/>
      <c r="D88" s="592"/>
      <c r="E88" s="592"/>
      <c r="F88" s="592"/>
      <c r="G88" s="592"/>
      <c r="H88" s="592"/>
      <c r="I88" s="592"/>
      <c r="J88" s="593"/>
      <c r="K88" s="584" t="s">
        <v>77</v>
      </c>
      <c r="L88" s="585"/>
      <c r="M88" s="585"/>
      <c r="N88" s="585"/>
      <c r="O88" s="585"/>
      <c r="P88" s="585"/>
      <c r="Q88" s="586"/>
      <c r="R88" s="199"/>
      <c r="S88" s="200"/>
      <c r="T88" s="200"/>
      <c r="U88" s="201">
        <v>1</v>
      </c>
      <c r="V88" s="201"/>
      <c r="W88" s="202"/>
    </row>
    <row r="89" spans="1:23" s="250" customFormat="1" ht="24.75" customHeight="1" x14ac:dyDescent="0.2">
      <c r="A89" s="594"/>
      <c r="B89" s="595"/>
      <c r="C89" s="595"/>
      <c r="D89" s="595"/>
      <c r="E89" s="595"/>
      <c r="F89" s="595"/>
      <c r="G89" s="595"/>
      <c r="H89" s="595"/>
      <c r="I89" s="595"/>
      <c r="J89" s="596"/>
      <c r="K89" s="560" t="s">
        <v>78</v>
      </c>
      <c r="L89" s="561"/>
      <c r="M89" s="561"/>
      <c r="N89" s="561"/>
      <c r="O89" s="561"/>
      <c r="P89" s="561"/>
      <c r="Q89" s="562"/>
      <c r="R89" s="176"/>
      <c r="S89" s="124">
        <v>1</v>
      </c>
      <c r="T89" s="124">
        <v>1</v>
      </c>
      <c r="U89" s="123">
        <v>1</v>
      </c>
      <c r="V89" s="123">
        <v>2</v>
      </c>
      <c r="W89" s="127"/>
    </row>
    <row r="90" spans="1:23" s="250" customFormat="1" ht="45.75" customHeight="1" x14ac:dyDescent="0.2">
      <c r="A90" s="594"/>
      <c r="B90" s="595"/>
      <c r="C90" s="595"/>
      <c r="D90" s="595"/>
      <c r="E90" s="595"/>
      <c r="F90" s="595"/>
      <c r="G90" s="595"/>
      <c r="H90" s="595"/>
      <c r="I90" s="595"/>
      <c r="J90" s="596"/>
      <c r="K90" s="581" t="s">
        <v>79</v>
      </c>
      <c r="L90" s="582"/>
      <c r="M90" s="582"/>
      <c r="N90" s="582"/>
      <c r="O90" s="582"/>
      <c r="P90" s="582"/>
      <c r="Q90" s="583"/>
      <c r="R90" s="176"/>
      <c r="S90" s="124">
        <v>1</v>
      </c>
      <c r="T90" s="124">
        <v>3</v>
      </c>
      <c r="U90" s="123"/>
      <c r="V90" s="123">
        <v>2</v>
      </c>
      <c r="W90" s="127"/>
    </row>
    <row r="91" spans="1:23" s="250" customFormat="1" ht="24.75" customHeight="1" thickBot="1" x14ac:dyDescent="0.25">
      <c r="A91" s="597"/>
      <c r="B91" s="598"/>
      <c r="C91" s="598"/>
      <c r="D91" s="598"/>
      <c r="E91" s="598"/>
      <c r="F91" s="598"/>
      <c r="G91" s="598"/>
      <c r="H91" s="598"/>
      <c r="I91" s="598"/>
      <c r="J91" s="599"/>
      <c r="K91" s="576" t="s">
        <v>80</v>
      </c>
      <c r="L91" s="577"/>
      <c r="M91" s="577"/>
      <c r="N91" s="577"/>
      <c r="O91" s="577"/>
      <c r="P91" s="577"/>
      <c r="Q91" s="578"/>
      <c r="R91" s="203">
        <v>9</v>
      </c>
      <c r="S91" s="134">
        <v>7</v>
      </c>
      <c r="T91" s="134">
        <v>6</v>
      </c>
      <c r="U91" s="133">
        <v>6</v>
      </c>
      <c r="V91" s="133">
        <v>4</v>
      </c>
      <c r="W91" s="142"/>
    </row>
    <row r="92" spans="1:23" s="250" customFormat="1" ht="27.95" customHeight="1" thickTop="1" thickBot="1" x14ac:dyDescent="0.4">
      <c r="A92" s="565" t="s">
        <v>131</v>
      </c>
      <c r="B92" s="566"/>
      <c r="C92" s="566"/>
      <c r="D92" s="566"/>
      <c r="E92" s="566"/>
      <c r="F92" s="566"/>
      <c r="G92" s="566"/>
      <c r="H92" s="566"/>
      <c r="I92" s="566"/>
      <c r="J92" s="566"/>
      <c r="K92" s="566"/>
      <c r="L92" s="566"/>
      <c r="M92" s="566"/>
      <c r="N92" s="566"/>
      <c r="O92" s="566"/>
      <c r="P92" s="566"/>
      <c r="Q92" s="566"/>
      <c r="R92" s="566"/>
      <c r="S92" s="566"/>
      <c r="T92" s="566"/>
      <c r="U92" s="566"/>
      <c r="V92" s="566"/>
      <c r="W92" s="567"/>
    </row>
    <row r="93" spans="1:23" s="250" customFormat="1" ht="27.95" customHeight="1" thickTop="1" x14ac:dyDescent="0.35">
      <c r="A93" s="204"/>
      <c r="B93" s="568" t="s">
        <v>109</v>
      </c>
      <c r="C93" s="569"/>
      <c r="D93" s="574" t="s">
        <v>110</v>
      </c>
      <c r="E93" s="574"/>
      <c r="F93" s="574"/>
      <c r="G93" s="574"/>
      <c r="H93" s="574"/>
      <c r="I93" s="574"/>
      <c r="J93" s="575"/>
      <c r="K93" s="205"/>
      <c r="L93" s="206"/>
      <c r="M93" s="206"/>
      <c r="N93" s="206"/>
      <c r="O93" s="206"/>
      <c r="P93" s="206"/>
      <c r="Q93" s="207"/>
      <c r="R93" s="208"/>
      <c r="S93" s="117"/>
      <c r="T93" s="117"/>
      <c r="U93" s="117"/>
      <c r="V93" s="206"/>
      <c r="W93" s="209"/>
    </row>
    <row r="94" spans="1:23" s="250" customFormat="1" ht="39" customHeight="1" x14ac:dyDescent="0.2">
      <c r="A94" s="441">
        <v>1</v>
      </c>
      <c r="B94" s="210" t="s">
        <v>270</v>
      </c>
      <c r="C94" s="211" t="s">
        <v>273</v>
      </c>
      <c r="D94" s="523" t="s">
        <v>261</v>
      </c>
      <c r="E94" s="146">
        <v>2</v>
      </c>
      <c r="F94" s="151"/>
      <c r="G94" s="151"/>
      <c r="H94" s="151"/>
      <c r="I94" s="151">
        <v>6</v>
      </c>
      <c r="J94" s="152">
        <v>2</v>
      </c>
      <c r="K94" s="146">
        <v>150</v>
      </c>
      <c r="L94" s="151"/>
      <c r="M94" s="151"/>
      <c r="N94" s="151"/>
      <c r="O94" s="151"/>
      <c r="P94" s="151"/>
      <c r="Q94" s="152"/>
      <c r="R94" s="146"/>
      <c r="S94" s="151">
        <v>2</v>
      </c>
      <c r="T94" s="151"/>
      <c r="U94" s="151"/>
      <c r="V94" s="375"/>
      <c r="W94" s="152"/>
    </row>
    <row r="95" spans="1:23" s="250" customFormat="1" ht="39" customHeight="1" x14ac:dyDescent="0.2">
      <c r="A95" s="441">
        <v>2</v>
      </c>
      <c r="B95" s="210" t="s">
        <v>17</v>
      </c>
      <c r="C95" s="211" t="s">
        <v>10</v>
      </c>
      <c r="D95" s="523" t="s">
        <v>262</v>
      </c>
      <c r="E95" s="146">
        <v>4</v>
      </c>
      <c r="F95" s="151"/>
      <c r="G95" s="151"/>
      <c r="H95" s="151"/>
      <c r="I95" s="151">
        <v>6</v>
      </c>
      <c r="J95" s="152">
        <v>2</v>
      </c>
      <c r="K95" s="146">
        <v>150</v>
      </c>
      <c r="L95" s="151"/>
      <c r="M95" s="151"/>
      <c r="N95" s="151"/>
      <c r="O95" s="151"/>
      <c r="P95" s="151"/>
      <c r="Q95" s="152"/>
      <c r="R95" s="146"/>
      <c r="S95" s="151"/>
      <c r="T95" s="151"/>
      <c r="U95" s="151">
        <v>2</v>
      </c>
      <c r="V95" s="375"/>
      <c r="W95" s="152"/>
    </row>
    <row r="96" spans="1:23" s="250" customFormat="1" ht="25.5" customHeight="1" x14ac:dyDescent="0.35">
      <c r="A96" s="214"/>
      <c r="B96" s="570" t="s">
        <v>84</v>
      </c>
      <c r="C96" s="571"/>
      <c r="D96" s="563" t="s">
        <v>120</v>
      </c>
      <c r="E96" s="563"/>
      <c r="F96" s="563"/>
      <c r="G96" s="563"/>
      <c r="H96" s="563"/>
      <c r="I96" s="563"/>
      <c r="J96" s="564"/>
      <c r="K96" s="215"/>
      <c r="L96" s="446"/>
      <c r="M96" s="446"/>
      <c r="N96" s="446"/>
      <c r="O96" s="446"/>
      <c r="P96" s="446"/>
      <c r="Q96" s="216"/>
      <c r="R96" s="215"/>
      <c r="S96" s="446"/>
      <c r="T96" s="446"/>
      <c r="U96" s="446"/>
      <c r="V96" s="446"/>
      <c r="W96" s="216"/>
    </row>
    <row r="97" spans="1:25" s="250" customFormat="1" ht="32.25" customHeight="1" x14ac:dyDescent="0.35">
      <c r="A97" s="220">
        <v>3</v>
      </c>
      <c r="B97" s="356" t="s">
        <v>18</v>
      </c>
      <c r="C97" s="357" t="s">
        <v>11</v>
      </c>
      <c r="D97" s="361" t="s">
        <v>264</v>
      </c>
      <c r="E97" s="358"/>
      <c r="F97" s="359"/>
      <c r="G97" s="359"/>
      <c r="H97" s="362">
        <v>2</v>
      </c>
      <c r="I97" s="362">
        <v>3</v>
      </c>
      <c r="J97" s="363">
        <v>2</v>
      </c>
      <c r="K97" s="364">
        <v>90</v>
      </c>
      <c r="L97" s="362">
        <v>30</v>
      </c>
      <c r="M97" s="362">
        <v>15</v>
      </c>
      <c r="N97" s="362">
        <v>15</v>
      </c>
      <c r="O97" s="362"/>
      <c r="P97" s="362">
        <v>30</v>
      </c>
      <c r="Q97" s="363">
        <v>30</v>
      </c>
      <c r="R97" s="364"/>
      <c r="S97" s="362">
        <v>2</v>
      </c>
      <c r="T97" s="362"/>
      <c r="U97" s="362"/>
      <c r="V97" s="362"/>
      <c r="W97" s="360"/>
    </row>
    <row r="98" spans="1:25" s="250" customFormat="1" ht="80.25" customHeight="1" x14ac:dyDescent="0.35">
      <c r="A98" s="220">
        <v>4</v>
      </c>
      <c r="B98" s="366" t="s">
        <v>276</v>
      </c>
      <c r="C98" s="367" t="s">
        <v>277</v>
      </c>
      <c r="D98" s="361" t="s">
        <v>265</v>
      </c>
      <c r="E98" s="358"/>
      <c r="F98" s="359"/>
      <c r="G98" s="359"/>
      <c r="H98" s="362">
        <v>4</v>
      </c>
      <c r="I98" s="362">
        <v>3</v>
      </c>
      <c r="J98" s="363">
        <v>2</v>
      </c>
      <c r="K98" s="364">
        <v>90</v>
      </c>
      <c r="L98" s="362">
        <v>30</v>
      </c>
      <c r="M98" s="362">
        <v>15</v>
      </c>
      <c r="N98" s="362">
        <v>15</v>
      </c>
      <c r="O98" s="362"/>
      <c r="P98" s="362">
        <v>30</v>
      </c>
      <c r="Q98" s="363">
        <v>30</v>
      </c>
      <c r="R98" s="364"/>
      <c r="S98" s="362"/>
      <c r="T98" s="362"/>
      <c r="U98" s="362" t="s">
        <v>14</v>
      </c>
      <c r="V98" s="362"/>
      <c r="W98" s="360"/>
    </row>
    <row r="99" spans="1:25" s="250" customFormat="1" ht="29.25" customHeight="1" thickBot="1" x14ac:dyDescent="0.25">
      <c r="A99" s="220"/>
      <c r="B99" s="572" t="s">
        <v>86</v>
      </c>
      <c r="C99" s="572"/>
      <c r="D99" s="573"/>
      <c r="E99" s="221"/>
      <c r="F99" s="450"/>
      <c r="G99" s="450"/>
      <c r="H99" s="450"/>
      <c r="I99" s="450">
        <f>SUM(I97:I98,I94:I95)</f>
        <v>18</v>
      </c>
      <c r="J99" s="451">
        <f>SUM(J97:J98,J94:J95)</f>
        <v>8</v>
      </c>
      <c r="K99" s="221">
        <f>SUM(K97:K98,K94:K95)</f>
        <v>480</v>
      </c>
      <c r="L99" s="450">
        <f t="shared" ref="L99:Q99" si="4">SUM(L94:L98)</f>
        <v>60</v>
      </c>
      <c r="M99" s="450">
        <f t="shared" si="4"/>
        <v>30</v>
      </c>
      <c r="N99" s="450">
        <f t="shared" si="4"/>
        <v>30</v>
      </c>
      <c r="O99" s="520">
        <f t="shared" si="4"/>
        <v>0</v>
      </c>
      <c r="P99" s="450">
        <f t="shared" si="4"/>
        <v>60</v>
      </c>
      <c r="Q99" s="451">
        <f t="shared" si="4"/>
        <v>60</v>
      </c>
      <c r="R99" s="221"/>
      <c r="S99" s="450"/>
      <c r="T99" s="450"/>
      <c r="U99" s="450"/>
      <c r="V99" s="450"/>
      <c r="W99" s="451"/>
    </row>
    <row r="100" spans="1:25" s="250" customFormat="1" ht="29.25" customHeight="1" thickTop="1" thickBot="1" x14ac:dyDescent="0.25">
      <c r="A100" s="557" t="s">
        <v>87</v>
      </c>
      <c r="B100" s="558"/>
      <c r="C100" s="558"/>
      <c r="D100" s="558"/>
      <c r="E100" s="558"/>
      <c r="F100" s="558"/>
      <c r="G100" s="558"/>
      <c r="H100" s="558"/>
      <c r="I100" s="558"/>
      <c r="J100" s="558"/>
      <c r="K100" s="558"/>
      <c r="L100" s="558"/>
      <c r="M100" s="558"/>
      <c r="N100" s="558"/>
      <c r="O100" s="558"/>
      <c r="P100" s="558"/>
      <c r="Q100" s="558"/>
      <c r="R100" s="558"/>
      <c r="S100" s="558"/>
      <c r="T100" s="558"/>
      <c r="U100" s="558"/>
      <c r="V100" s="558"/>
      <c r="W100" s="559"/>
    </row>
    <row r="101" spans="1:25" s="250" customFormat="1" ht="57" customHeight="1" thickTop="1" x14ac:dyDescent="0.2">
      <c r="A101" s="222">
        <v>1</v>
      </c>
      <c r="B101" s="223" t="s">
        <v>278</v>
      </c>
      <c r="C101" s="368" t="s">
        <v>279</v>
      </c>
      <c r="D101" s="224" t="s">
        <v>266</v>
      </c>
      <c r="E101" s="225">
        <v>6</v>
      </c>
      <c r="F101" s="226"/>
      <c r="G101" s="226"/>
      <c r="H101" s="226"/>
      <c r="I101" s="226">
        <v>8</v>
      </c>
      <c r="J101" s="228">
        <v>2</v>
      </c>
      <c r="K101" s="225">
        <v>210</v>
      </c>
      <c r="L101" s="226"/>
      <c r="M101" s="226"/>
      <c r="N101" s="226"/>
      <c r="O101" s="226"/>
      <c r="P101" s="226"/>
      <c r="Q101" s="228"/>
      <c r="R101" s="225"/>
      <c r="S101" s="226"/>
      <c r="T101" s="226"/>
      <c r="U101" s="226"/>
      <c r="V101" s="376"/>
      <c r="W101" s="228">
        <v>2</v>
      </c>
    </row>
    <row r="102" spans="1:25" s="250" customFormat="1" ht="58.5" customHeight="1" x14ac:dyDescent="0.2">
      <c r="A102" s="441">
        <v>2</v>
      </c>
      <c r="B102" s="229" t="s">
        <v>280</v>
      </c>
      <c r="C102" s="230" t="s">
        <v>281</v>
      </c>
      <c r="D102" s="523" t="s">
        <v>267</v>
      </c>
      <c r="E102" s="146">
        <v>6</v>
      </c>
      <c r="F102" s="151"/>
      <c r="G102" s="151"/>
      <c r="H102" s="151"/>
      <c r="I102" s="151">
        <v>4</v>
      </c>
      <c r="J102" s="152">
        <v>1</v>
      </c>
      <c r="K102" s="146">
        <v>105</v>
      </c>
      <c r="L102" s="151"/>
      <c r="M102" s="151"/>
      <c r="N102" s="151"/>
      <c r="O102" s="151"/>
      <c r="P102" s="151"/>
      <c r="Q102" s="152"/>
      <c r="R102" s="146"/>
      <c r="S102" s="151"/>
      <c r="T102" s="151"/>
      <c r="U102" s="151"/>
      <c r="V102" s="375"/>
      <c r="W102" s="152">
        <v>1</v>
      </c>
    </row>
    <row r="103" spans="1:25" s="250" customFormat="1" ht="27.95" customHeight="1" thickBot="1" x14ac:dyDescent="0.25">
      <c r="A103" s="220"/>
      <c r="B103" s="231"/>
      <c r="C103" s="231"/>
      <c r="D103" s="232" t="s">
        <v>88</v>
      </c>
      <c r="E103" s="221"/>
      <c r="F103" s="450"/>
      <c r="G103" s="450"/>
      <c r="H103" s="450"/>
      <c r="I103" s="450">
        <v>12</v>
      </c>
      <c r="J103" s="451">
        <v>3</v>
      </c>
      <c r="K103" s="221">
        <v>315</v>
      </c>
      <c r="L103" s="450"/>
      <c r="M103" s="450"/>
      <c r="N103" s="450"/>
      <c r="O103" s="450"/>
      <c r="P103" s="450"/>
      <c r="Q103" s="451"/>
      <c r="R103" s="221"/>
      <c r="S103" s="450"/>
      <c r="T103" s="450"/>
      <c r="U103" s="450"/>
      <c r="V103" s="450"/>
      <c r="W103" s="451"/>
    </row>
    <row r="104" spans="1:25" s="250" customFormat="1" ht="27.95" customHeight="1" thickTop="1" thickBot="1" x14ac:dyDescent="0.25">
      <c r="A104" s="554" t="s">
        <v>89</v>
      </c>
      <c r="B104" s="555"/>
      <c r="C104" s="555"/>
      <c r="D104" s="556"/>
      <c r="E104" s="447"/>
      <c r="F104" s="448"/>
      <c r="G104" s="448"/>
      <c r="H104" s="448"/>
      <c r="I104" s="233">
        <f>SUM(I99,I87,I103)</f>
        <v>224</v>
      </c>
      <c r="J104" s="234">
        <f>SUM(J103,J99,J87)</f>
        <v>132</v>
      </c>
      <c r="K104" s="235">
        <f>SUM(K103,K99,K87)</f>
        <v>6240</v>
      </c>
      <c r="L104" s="448"/>
      <c r="M104" s="448"/>
      <c r="N104" s="448"/>
      <c r="O104" s="448"/>
      <c r="P104" s="448"/>
      <c r="Q104" s="449"/>
      <c r="R104" s="236"/>
      <c r="S104" s="448"/>
      <c r="T104" s="448"/>
      <c r="U104" s="448"/>
      <c r="V104" s="448"/>
      <c r="W104" s="449"/>
    </row>
    <row r="105" spans="1:25" s="460" customFormat="1" ht="22.5" customHeight="1" thickTop="1" x14ac:dyDescent="0.2">
      <c r="W105" s="464"/>
    </row>
    <row r="106" spans="1:25" s="460" customFormat="1" ht="22.5" customHeight="1" x14ac:dyDescent="0.2">
      <c r="B106" s="461" t="s">
        <v>306</v>
      </c>
    </row>
    <row r="107" spans="1:25" s="460" customFormat="1" ht="22.5" customHeight="1" x14ac:dyDescent="0.2">
      <c r="B107" s="460" t="s">
        <v>283</v>
      </c>
      <c r="C107" s="461"/>
    </row>
    <row r="108" spans="1:25" s="460" customFormat="1" ht="22.5" customHeight="1" x14ac:dyDescent="0.2">
      <c r="B108" s="463"/>
      <c r="C108" s="461"/>
    </row>
    <row r="109" spans="1:25" s="252" customFormat="1" x14ac:dyDescent="0.2">
      <c r="A109" s="522" t="s">
        <v>307</v>
      </c>
      <c r="B109" s="522"/>
      <c r="C109" s="522"/>
      <c r="D109" s="522"/>
      <c r="E109" s="522"/>
      <c r="F109" s="522"/>
      <c r="G109" s="522"/>
      <c r="H109" s="522"/>
      <c r="I109" s="522"/>
      <c r="J109" s="522"/>
      <c r="K109" s="522"/>
      <c r="L109" s="522"/>
      <c r="M109" s="522"/>
      <c r="N109" s="522"/>
      <c r="O109" s="522"/>
      <c r="P109" s="522"/>
      <c r="Q109" s="522"/>
      <c r="R109" s="522"/>
      <c r="S109" s="522"/>
      <c r="T109" s="522"/>
      <c r="U109" s="522"/>
      <c r="V109" s="522"/>
      <c r="W109" s="522"/>
      <c r="X109" s="3"/>
      <c r="Y109" s="4"/>
    </row>
    <row r="110" spans="1:25" s="252" customFormat="1" x14ac:dyDescent="0.2">
      <c r="A110" s="4"/>
      <c r="B110" s="521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s="252" customFormat="1" x14ac:dyDescent="0.2">
      <c r="A111" s="25"/>
      <c r="B111" s="3"/>
      <c r="C111" s="3"/>
      <c r="D111" s="15" t="s">
        <v>90</v>
      </c>
      <c r="E111" s="15"/>
      <c r="F111" s="68"/>
      <c r="G111" s="68"/>
      <c r="H111" s="69"/>
      <c r="I111" s="68" t="s">
        <v>94</v>
      </c>
      <c r="J111" s="68"/>
      <c r="K111" s="68"/>
      <c r="L111" s="68"/>
      <c r="M111" s="68"/>
      <c r="N111" s="68"/>
      <c r="O111" s="15"/>
      <c r="P111" s="15"/>
      <c r="Q111" s="68"/>
      <c r="R111" s="68"/>
      <c r="S111" s="68"/>
      <c r="T111" s="68"/>
      <c r="U111" s="68"/>
      <c r="V111" s="68"/>
      <c r="W111" s="68"/>
      <c r="X111" s="68"/>
      <c r="Y111" s="68"/>
    </row>
    <row r="112" spans="1:25" s="252" customFormat="1" x14ac:dyDescent="0.2">
      <c r="A112" s="4"/>
      <c r="B112" s="521"/>
      <c r="C112" s="522"/>
      <c r="D112" s="15"/>
      <c r="E112" s="15"/>
      <c r="F112" s="68"/>
      <c r="G112" s="68"/>
      <c r="H112" s="69"/>
      <c r="I112" s="68"/>
      <c r="J112" s="68"/>
      <c r="K112" s="68"/>
      <c r="L112" s="68"/>
      <c r="M112" s="68"/>
      <c r="N112" s="68"/>
      <c r="O112" s="15"/>
      <c r="P112" s="15"/>
      <c r="Q112" s="68"/>
      <c r="R112" s="68"/>
      <c r="S112" s="68"/>
      <c r="T112" s="68"/>
      <c r="U112" s="68"/>
      <c r="V112" s="68"/>
      <c r="W112" s="68"/>
      <c r="X112" s="68"/>
      <c r="Y112" s="68"/>
    </row>
    <row r="113" spans="1:25" s="460" customFormat="1" x14ac:dyDescent="0.2">
      <c r="A113" s="4"/>
      <c r="B113" s="521"/>
      <c r="C113" s="522"/>
      <c r="D113" s="15" t="s">
        <v>91</v>
      </c>
      <c r="E113" s="15"/>
      <c r="F113" s="68"/>
      <c r="G113" s="68"/>
      <c r="H113" s="69"/>
      <c r="I113" s="68" t="s">
        <v>95</v>
      </c>
      <c r="J113" s="68"/>
      <c r="K113" s="68"/>
      <c r="L113" s="68"/>
      <c r="M113" s="68"/>
      <c r="N113" s="68"/>
      <c r="O113" s="15" t="s">
        <v>93</v>
      </c>
      <c r="P113" s="15"/>
      <c r="Q113" s="68"/>
      <c r="R113" s="68"/>
      <c r="S113" s="68"/>
      <c r="T113" s="68"/>
      <c r="U113" s="68" t="s">
        <v>97</v>
      </c>
      <c r="V113" s="68"/>
      <c r="W113" s="68"/>
      <c r="X113" s="68"/>
      <c r="Y113" s="68"/>
    </row>
    <row r="114" spans="1:25" s="460" customFormat="1" x14ac:dyDescent="0.2">
      <c r="A114" s="4"/>
      <c r="B114" s="521"/>
      <c r="C114" s="522"/>
      <c r="D114" s="15"/>
      <c r="E114" s="15"/>
      <c r="F114" s="68"/>
      <c r="G114" s="68"/>
      <c r="H114" s="69"/>
      <c r="I114" s="68"/>
      <c r="J114" s="68"/>
      <c r="K114" s="68"/>
      <c r="L114" s="68"/>
      <c r="M114" s="68"/>
      <c r="N114" s="68"/>
      <c r="O114" s="15"/>
      <c r="P114" s="15"/>
      <c r="Q114" s="68"/>
      <c r="R114" s="68"/>
      <c r="S114" s="68"/>
      <c r="T114" s="68"/>
      <c r="U114" s="68"/>
      <c r="V114" s="68"/>
      <c r="W114" s="68"/>
      <c r="X114" s="68"/>
      <c r="Y114" s="68"/>
    </row>
    <row r="115" spans="1:25" s="460" customFormat="1" x14ac:dyDescent="0.2">
      <c r="A115" s="4"/>
      <c r="B115" s="521"/>
      <c r="C115" s="522"/>
      <c r="D115" s="526" t="s">
        <v>92</v>
      </c>
      <c r="E115" s="15"/>
      <c r="F115" s="68"/>
      <c r="G115" s="68"/>
      <c r="H115" s="69"/>
      <c r="I115" s="68" t="s">
        <v>96</v>
      </c>
      <c r="J115" s="68"/>
      <c r="K115" s="68"/>
      <c r="L115" s="68"/>
      <c r="M115" s="68"/>
      <c r="N115" s="68"/>
      <c r="O115" s="15"/>
      <c r="P115" s="15"/>
      <c r="Q115" s="68"/>
      <c r="R115" s="68"/>
      <c r="S115" s="68"/>
      <c r="T115" s="68"/>
      <c r="U115" s="68"/>
      <c r="V115" s="68"/>
      <c r="W115" s="68"/>
      <c r="X115" s="68"/>
      <c r="Y115" s="68"/>
    </row>
    <row r="116" spans="1:25" x14ac:dyDescent="0.2">
      <c r="A116" s="4"/>
      <c r="B116" s="521"/>
      <c r="C116" s="522"/>
      <c r="D116" s="15"/>
      <c r="E116" s="15"/>
      <c r="F116" s="68"/>
      <c r="G116" s="68"/>
      <c r="H116" s="69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</row>
  </sheetData>
  <mergeCells count="62">
    <mergeCell ref="B96:C96"/>
    <mergeCell ref="D96:J96"/>
    <mergeCell ref="B99:D99"/>
    <mergeCell ref="A100:W100"/>
    <mergeCell ref="A104:D104"/>
    <mergeCell ref="K88:Q88"/>
    <mergeCell ref="K89:Q89"/>
    <mergeCell ref="K90:Q90"/>
    <mergeCell ref="A88:J91"/>
    <mergeCell ref="B93:C93"/>
    <mergeCell ref="D93:J93"/>
    <mergeCell ref="A92:W92"/>
    <mergeCell ref="A24:W24"/>
    <mergeCell ref="N16:N22"/>
    <mergeCell ref="O16:O22"/>
    <mergeCell ref="P16:P22"/>
    <mergeCell ref="U19:U22"/>
    <mergeCell ref="S19:S22"/>
    <mergeCell ref="F16:F22"/>
    <mergeCell ref="R19:R22"/>
    <mergeCell ref="R14:W18"/>
    <mergeCell ref="H16:H22"/>
    <mergeCell ref="M16:M22"/>
    <mergeCell ref="T19:T22"/>
    <mergeCell ref="W19:W22"/>
    <mergeCell ref="V19:V22"/>
    <mergeCell ref="A38:W38"/>
    <mergeCell ref="B25:C25"/>
    <mergeCell ref="D69:J69"/>
    <mergeCell ref="B69:C69"/>
    <mergeCell ref="B39:C39"/>
    <mergeCell ref="D72:J72"/>
    <mergeCell ref="K91:Q91"/>
    <mergeCell ref="A87:D87"/>
    <mergeCell ref="D39:J39"/>
    <mergeCell ref="E16:E22"/>
    <mergeCell ref="B72:C72"/>
    <mergeCell ref="D25:J25"/>
    <mergeCell ref="B47:C47"/>
    <mergeCell ref="C14:C22"/>
    <mergeCell ref="D47:J47"/>
    <mergeCell ref="L16:L22"/>
    <mergeCell ref="I16:I22"/>
    <mergeCell ref="G16:G22"/>
    <mergeCell ref="Q16:Q22"/>
    <mergeCell ref="D14:D22"/>
    <mergeCell ref="A68:W68"/>
    <mergeCell ref="D8:M8"/>
    <mergeCell ref="D13:M13"/>
    <mergeCell ref="J16:J22"/>
    <mergeCell ref="A14:A22"/>
    <mergeCell ref="B14:B22"/>
    <mergeCell ref="K15:K22"/>
    <mergeCell ref="L15:Q15"/>
    <mergeCell ref="E14:J15"/>
    <mergeCell ref="K14:Q14"/>
    <mergeCell ref="A2:Y2"/>
    <mergeCell ref="A3:Y3"/>
    <mergeCell ref="A4:D4"/>
    <mergeCell ref="A5:D5"/>
    <mergeCell ref="A6:D6"/>
    <mergeCell ref="E6:P6"/>
  </mergeCells>
  <printOptions horizontalCentered="1"/>
  <pageMargins left="0.78740157480314965" right="0.78740157480314965" top="0.59055118110236227" bottom="0.39370078740157483" header="0" footer="0.51181102362204722"/>
  <pageSetup paperSize="9" scale="32" fitToHeight="2" orientation="portrait" horizontalDpi="120" verticalDpi="144" r:id="rId1"/>
  <headerFooter alignWithMargins="0"/>
  <rowBreaks count="1" manualBreakCount="1">
    <brk id="66" max="2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view="pageBreakPreview" topLeftCell="A67" zoomScale="80" zoomScaleNormal="55" zoomScaleSheetLayoutView="80" workbookViewId="0">
      <selection activeCell="A83" sqref="A83"/>
    </sheetView>
  </sheetViews>
  <sheetFormatPr defaultRowHeight="18.75" x14ac:dyDescent="0.3"/>
  <cols>
    <col min="1" max="1" width="7.140625" style="484" customWidth="1"/>
    <col min="2" max="2" width="17.7109375" style="484" customWidth="1"/>
    <col min="3" max="3" width="18.85546875" style="491" customWidth="1"/>
    <col min="4" max="4" width="81" style="484" customWidth="1"/>
    <col min="5" max="7" width="7.28515625" style="484" customWidth="1"/>
    <col min="8" max="11" width="8" style="484" customWidth="1"/>
    <col min="12" max="13" width="8.7109375" style="484" customWidth="1"/>
    <col min="14" max="17" width="7.85546875" style="484" customWidth="1"/>
    <col min="18" max="18" width="8.85546875" style="484" customWidth="1"/>
    <col min="19" max="23" width="7.140625" style="484" customWidth="1"/>
    <col min="24" max="16384" width="9.140625" style="484"/>
  </cols>
  <sheetData>
    <row r="1" spans="1:34" s="9" customFormat="1" ht="18.75" customHeight="1" x14ac:dyDescent="0.2"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41" t="s">
        <v>1</v>
      </c>
      <c r="V1" s="10"/>
      <c r="W1" s="10"/>
      <c r="X1" s="10"/>
      <c r="Y1" s="10"/>
      <c r="Z1" s="10"/>
      <c r="AH1" s="11"/>
    </row>
    <row r="2" spans="1:34" s="9" customFormat="1" ht="24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</row>
    <row r="3" spans="1:34" s="9" customFormat="1" ht="24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</row>
    <row r="4" spans="1:34" s="9" customFormat="1" ht="24.95" customHeight="1" x14ac:dyDescent="0.2">
      <c r="A4" s="552" t="s">
        <v>20</v>
      </c>
      <c r="B4" s="552"/>
      <c r="C4" s="552"/>
      <c r="D4" s="552"/>
      <c r="E4" s="42"/>
      <c r="F4" s="8"/>
      <c r="G4" s="8"/>
      <c r="H4" s="22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34" s="9" customFormat="1" ht="24.95" customHeight="1" x14ac:dyDescent="0.2">
      <c r="A5" s="553" t="s">
        <v>23</v>
      </c>
      <c r="B5" s="553"/>
      <c r="C5" s="553"/>
      <c r="D5" s="553"/>
      <c r="E5" s="8"/>
      <c r="F5" s="8"/>
      <c r="G5" s="8"/>
      <c r="H5" s="22"/>
      <c r="I5" s="12" t="s">
        <v>26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34" s="9" customFormat="1" ht="24.95" customHeight="1" x14ac:dyDescent="0.2">
      <c r="A6" s="553" t="s">
        <v>24</v>
      </c>
      <c r="B6" s="553"/>
      <c r="C6" s="553"/>
      <c r="D6" s="553"/>
      <c r="E6" s="549" t="s">
        <v>27</v>
      </c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8"/>
      <c r="R6" s="13"/>
      <c r="S6" s="13"/>
      <c r="T6" s="13"/>
      <c r="U6" s="13"/>
      <c r="V6" s="13"/>
      <c r="W6" s="13"/>
      <c r="X6" s="13"/>
      <c r="Y6" s="14"/>
      <c r="Z6" s="14"/>
      <c r="AA6" s="14"/>
      <c r="AB6" s="14"/>
      <c r="AC6" s="14"/>
    </row>
    <row r="7" spans="1:34" s="8" customFormat="1" ht="24.95" customHeight="1" x14ac:dyDescent="0.2">
      <c r="A7" s="522" t="s">
        <v>25</v>
      </c>
      <c r="B7" s="521"/>
      <c r="C7" s="522"/>
      <c r="D7" s="4"/>
      <c r="E7" s="94" t="s">
        <v>98</v>
      </c>
      <c r="F7" s="3"/>
      <c r="G7" s="3"/>
      <c r="H7" s="3"/>
      <c r="I7" s="3"/>
      <c r="J7" s="3"/>
      <c r="K7" s="3"/>
      <c r="L7" s="3"/>
      <c r="M7" s="3"/>
      <c r="N7" s="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4" s="87" customFormat="1" ht="27.95" customHeight="1" x14ac:dyDescent="0.2">
      <c r="A8" s="104"/>
      <c r="B8" s="104"/>
      <c r="K8" s="104"/>
      <c r="L8" s="104"/>
      <c r="P8" s="15" t="s">
        <v>30</v>
      </c>
      <c r="Q8" s="1"/>
      <c r="R8" s="1"/>
      <c r="S8" s="1"/>
      <c r="T8" s="1"/>
      <c r="U8" s="1"/>
      <c r="V8" s="1"/>
      <c r="X8" s="104"/>
      <c r="Y8" s="104"/>
      <c r="Z8" s="104"/>
      <c r="AA8" s="104"/>
      <c r="AB8" s="104"/>
      <c r="AC8" s="104"/>
      <c r="AD8" s="104"/>
      <c r="AE8" s="104"/>
    </row>
    <row r="9" spans="1:34" s="87" customFormat="1" ht="27.95" customHeight="1" x14ac:dyDescent="0.2">
      <c r="A9" s="104"/>
      <c r="B9" s="104"/>
      <c r="K9" s="104"/>
      <c r="L9" s="104"/>
      <c r="P9" s="16" t="s">
        <v>29</v>
      </c>
      <c r="Q9" s="3"/>
      <c r="R9" s="3"/>
      <c r="S9" s="3"/>
      <c r="T9" s="2"/>
      <c r="U9" s="3"/>
      <c r="V9" s="3"/>
      <c r="X9" s="104"/>
      <c r="Y9" s="104"/>
      <c r="Z9" s="104"/>
      <c r="AA9" s="104"/>
      <c r="AB9" s="104"/>
      <c r="AC9" s="104"/>
      <c r="AD9" s="104"/>
      <c r="AE9" s="104"/>
    </row>
    <row r="10" spans="1:34" s="87" customFormat="1" ht="27.95" customHeight="1" x14ac:dyDescent="0.2">
      <c r="A10" s="104"/>
      <c r="B10" s="104"/>
      <c r="K10" s="104"/>
      <c r="L10" s="104"/>
      <c r="P10" s="103" t="s">
        <v>102</v>
      </c>
      <c r="S10" s="105"/>
      <c r="T10" s="102"/>
      <c r="U10" s="102"/>
      <c r="V10" s="102"/>
      <c r="W10" s="102"/>
      <c r="X10" s="104"/>
      <c r="Y10" s="104"/>
      <c r="Z10" s="104"/>
      <c r="AA10" s="104"/>
      <c r="AB10" s="104"/>
      <c r="AC10" s="104"/>
      <c r="AD10" s="104"/>
      <c r="AE10" s="104"/>
    </row>
    <row r="11" spans="1:34" s="87" customFormat="1" ht="24.95" customHeight="1" x14ac:dyDescent="0.2">
      <c r="A11" s="104"/>
      <c r="B11" s="104"/>
      <c r="K11" s="102"/>
      <c r="L11" s="102"/>
      <c r="P11" s="525" t="s">
        <v>139</v>
      </c>
      <c r="Q11" s="250"/>
      <c r="R11" s="250"/>
      <c r="S11" s="525"/>
      <c r="T11" s="246"/>
      <c r="U11" s="524"/>
      <c r="V11" s="524"/>
      <c r="W11" s="524"/>
      <c r="X11" s="88"/>
      <c r="Y11" s="88"/>
      <c r="Z11" s="88"/>
      <c r="AA11" s="88"/>
      <c r="AB11" s="88"/>
      <c r="AC11" s="88"/>
      <c r="AD11" s="88"/>
      <c r="AE11" s="88"/>
    </row>
    <row r="12" spans="1:34" s="88" customFormat="1" ht="24" customHeight="1" thickBot="1" x14ac:dyDescent="0.25">
      <c r="P12" s="257" t="s">
        <v>141</v>
      </c>
      <c r="Q12" s="246"/>
      <c r="R12" s="246"/>
      <c r="S12" s="246"/>
      <c r="T12" s="246"/>
      <c r="U12" s="246"/>
      <c r="V12" s="246"/>
      <c r="W12" s="246"/>
      <c r="X12" s="102"/>
      <c r="Y12" s="102"/>
    </row>
    <row r="13" spans="1:34" ht="24" customHeight="1" thickTop="1" x14ac:dyDescent="0.35">
      <c r="A13" s="604" t="s">
        <v>33</v>
      </c>
      <c r="B13" s="613" t="s">
        <v>34</v>
      </c>
      <c r="C13" s="613" t="s">
        <v>35</v>
      </c>
      <c r="D13" s="625" t="s">
        <v>36</v>
      </c>
      <c r="E13" s="705" t="s">
        <v>0</v>
      </c>
      <c r="F13" s="706"/>
      <c r="G13" s="706"/>
      <c r="H13" s="706"/>
      <c r="I13" s="706"/>
      <c r="J13" s="706"/>
      <c r="K13" s="707"/>
      <c r="L13" s="610" t="s">
        <v>44</v>
      </c>
      <c r="M13" s="611"/>
      <c r="N13" s="611"/>
      <c r="O13" s="611"/>
      <c r="P13" s="611"/>
      <c r="Q13" s="611"/>
      <c r="R13" s="612"/>
      <c r="S13" s="604" t="s">
        <v>53</v>
      </c>
      <c r="T13" s="629"/>
      <c r="U13" s="629"/>
      <c r="V13" s="629"/>
      <c r="W13" s="629"/>
    </row>
    <row r="14" spans="1:34" ht="23.25" customHeight="1" x14ac:dyDescent="0.35">
      <c r="A14" s="605"/>
      <c r="B14" s="614"/>
      <c r="C14" s="614"/>
      <c r="D14" s="626"/>
      <c r="E14" s="708"/>
      <c r="F14" s="709"/>
      <c r="G14" s="709"/>
      <c r="H14" s="709"/>
      <c r="I14" s="709"/>
      <c r="J14" s="709"/>
      <c r="K14" s="710"/>
      <c r="L14" s="547" t="s">
        <v>46</v>
      </c>
      <c r="M14" s="541" t="s">
        <v>45</v>
      </c>
      <c r="N14" s="541"/>
      <c r="O14" s="541"/>
      <c r="P14" s="541"/>
      <c r="Q14" s="541"/>
      <c r="R14" s="542"/>
      <c r="S14" s="605"/>
      <c r="T14" s="539"/>
      <c r="U14" s="539"/>
      <c r="V14" s="539"/>
      <c r="W14" s="539"/>
    </row>
    <row r="15" spans="1:34" ht="15" customHeight="1" x14ac:dyDescent="0.25">
      <c r="A15" s="605"/>
      <c r="B15" s="614"/>
      <c r="C15" s="614"/>
      <c r="D15" s="626"/>
      <c r="E15" s="621" t="s">
        <v>38</v>
      </c>
      <c r="F15" s="545" t="s">
        <v>39</v>
      </c>
      <c r="G15" s="545" t="s">
        <v>40</v>
      </c>
      <c r="H15" s="543" t="s">
        <v>41</v>
      </c>
      <c r="I15" s="672" t="s">
        <v>103</v>
      </c>
      <c r="J15" s="543" t="s">
        <v>42</v>
      </c>
      <c r="K15" s="633" t="s">
        <v>43</v>
      </c>
      <c r="L15" s="547"/>
      <c r="M15" s="543" t="s">
        <v>47</v>
      </c>
      <c r="N15" s="672" t="s">
        <v>142</v>
      </c>
      <c r="O15" s="543" t="s">
        <v>48</v>
      </c>
      <c r="P15" s="543" t="s">
        <v>49</v>
      </c>
      <c r="Q15" s="543" t="s">
        <v>50</v>
      </c>
      <c r="R15" s="543" t="s">
        <v>51</v>
      </c>
      <c r="S15" s="605"/>
      <c r="T15" s="539"/>
      <c r="U15" s="539"/>
      <c r="V15" s="539"/>
      <c r="W15" s="539"/>
    </row>
    <row r="16" spans="1:34" ht="15" customHeight="1" x14ac:dyDescent="0.25">
      <c r="A16" s="605"/>
      <c r="B16" s="614"/>
      <c r="C16" s="614"/>
      <c r="D16" s="626"/>
      <c r="E16" s="621"/>
      <c r="F16" s="545"/>
      <c r="G16" s="545"/>
      <c r="H16" s="543"/>
      <c r="I16" s="673"/>
      <c r="J16" s="543"/>
      <c r="K16" s="633"/>
      <c r="L16" s="547"/>
      <c r="M16" s="543"/>
      <c r="N16" s="673"/>
      <c r="O16" s="543"/>
      <c r="P16" s="543"/>
      <c r="Q16" s="543"/>
      <c r="R16" s="543"/>
      <c r="S16" s="605"/>
      <c r="T16" s="539"/>
      <c r="U16" s="539"/>
      <c r="V16" s="539"/>
      <c r="W16" s="539"/>
    </row>
    <row r="17" spans="1:30" ht="15" customHeight="1" x14ac:dyDescent="0.25">
      <c r="A17" s="605"/>
      <c r="B17" s="614"/>
      <c r="C17" s="614"/>
      <c r="D17" s="626"/>
      <c r="E17" s="621"/>
      <c r="F17" s="545"/>
      <c r="G17" s="545"/>
      <c r="H17" s="543"/>
      <c r="I17" s="673"/>
      <c r="J17" s="543"/>
      <c r="K17" s="633"/>
      <c r="L17" s="547"/>
      <c r="M17" s="543"/>
      <c r="N17" s="673"/>
      <c r="O17" s="543"/>
      <c r="P17" s="543"/>
      <c r="Q17" s="543"/>
      <c r="R17" s="543"/>
      <c r="S17" s="605"/>
      <c r="T17" s="539"/>
      <c r="U17" s="539"/>
      <c r="V17" s="539"/>
      <c r="W17" s="539"/>
    </row>
    <row r="18" spans="1:30" ht="15" customHeight="1" x14ac:dyDescent="0.25">
      <c r="A18" s="605"/>
      <c r="B18" s="614"/>
      <c r="C18" s="614"/>
      <c r="D18" s="626"/>
      <c r="E18" s="621"/>
      <c r="F18" s="545"/>
      <c r="G18" s="545"/>
      <c r="H18" s="543"/>
      <c r="I18" s="673"/>
      <c r="J18" s="543"/>
      <c r="K18" s="633"/>
      <c r="L18" s="547"/>
      <c r="M18" s="543"/>
      <c r="N18" s="673"/>
      <c r="O18" s="543"/>
      <c r="P18" s="543"/>
      <c r="Q18" s="543"/>
      <c r="R18" s="543"/>
      <c r="S18" s="605" t="s">
        <v>54</v>
      </c>
      <c r="T18" s="539" t="s">
        <v>55</v>
      </c>
      <c r="U18" s="539" t="s">
        <v>56</v>
      </c>
      <c r="V18" s="539" t="s">
        <v>57</v>
      </c>
      <c r="W18" s="539" t="s">
        <v>58</v>
      </c>
    </row>
    <row r="19" spans="1:30" ht="15" customHeight="1" x14ac:dyDescent="0.25">
      <c r="A19" s="605"/>
      <c r="B19" s="614"/>
      <c r="C19" s="614"/>
      <c r="D19" s="626"/>
      <c r="E19" s="621"/>
      <c r="F19" s="545"/>
      <c r="G19" s="545"/>
      <c r="H19" s="543"/>
      <c r="I19" s="673"/>
      <c r="J19" s="543"/>
      <c r="K19" s="633"/>
      <c r="L19" s="547"/>
      <c r="M19" s="543"/>
      <c r="N19" s="673"/>
      <c r="O19" s="543"/>
      <c r="P19" s="543"/>
      <c r="Q19" s="543"/>
      <c r="R19" s="543"/>
      <c r="S19" s="605"/>
      <c r="T19" s="539"/>
      <c r="U19" s="539"/>
      <c r="V19" s="539"/>
      <c r="W19" s="539"/>
    </row>
    <row r="20" spans="1:30" ht="15" customHeight="1" x14ac:dyDescent="0.25">
      <c r="A20" s="605"/>
      <c r="B20" s="614"/>
      <c r="C20" s="614"/>
      <c r="D20" s="626"/>
      <c r="E20" s="621"/>
      <c r="F20" s="545"/>
      <c r="G20" s="545"/>
      <c r="H20" s="543"/>
      <c r="I20" s="673"/>
      <c r="J20" s="543"/>
      <c r="K20" s="633"/>
      <c r="L20" s="547"/>
      <c r="M20" s="543"/>
      <c r="N20" s="673"/>
      <c r="O20" s="543"/>
      <c r="P20" s="543"/>
      <c r="Q20" s="543"/>
      <c r="R20" s="543"/>
      <c r="S20" s="605"/>
      <c r="T20" s="539"/>
      <c r="U20" s="539"/>
      <c r="V20" s="539"/>
      <c r="W20" s="539"/>
    </row>
    <row r="21" spans="1:30" ht="86.25" customHeight="1" thickBot="1" x14ac:dyDescent="0.3">
      <c r="A21" s="606"/>
      <c r="B21" s="615"/>
      <c r="C21" s="615"/>
      <c r="D21" s="627"/>
      <c r="E21" s="622"/>
      <c r="F21" s="546"/>
      <c r="G21" s="546"/>
      <c r="H21" s="544"/>
      <c r="I21" s="674"/>
      <c r="J21" s="544"/>
      <c r="K21" s="634"/>
      <c r="L21" s="548"/>
      <c r="M21" s="544"/>
      <c r="N21" s="674"/>
      <c r="O21" s="544"/>
      <c r="P21" s="544"/>
      <c r="Q21" s="544"/>
      <c r="R21" s="544"/>
      <c r="S21" s="606"/>
      <c r="T21" s="540"/>
      <c r="U21" s="540"/>
      <c r="V21" s="540"/>
      <c r="W21" s="540"/>
    </row>
    <row r="22" spans="1:30" s="3" customFormat="1" ht="24.75" customHeight="1" thickTop="1" thickBot="1" x14ac:dyDescent="0.25">
      <c r="A22" s="38">
        <v>1</v>
      </c>
      <c r="B22" s="39">
        <v>2</v>
      </c>
      <c r="C22" s="39">
        <v>3</v>
      </c>
      <c r="D22" s="61">
        <v>4</v>
      </c>
      <c r="E22" s="38">
        <v>5</v>
      </c>
      <c r="F22" s="39">
        <v>6</v>
      </c>
      <c r="G22" s="34">
        <v>7</v>
      </c>
      <c r="H22" s="34">
        <v>8</v>
      </c>
      <c r="I22" s="39">
        <v>9</v>
      </c>
      <c r="J22" s="61">
        <v>10</v>
      </c>
      <c r="K22" s="260">
        <v>11</v>
      </c>
      <c r="L22" s="260">
        <v>12</v>
      </c>
      <c r="M22" s="260">
        <v>13</v>
      </c>
      <c r="N22" s="260">
        <v>14</v>
      </c>
      <c r="O22" s="260">
        <v>15</v>
      </c>
      <c r="P22" s="260">
        <v>16</v>
      </c>
      <c r="Q22" s="260">
        <v>17</v>
      </c>
      <c r="R22" s="260">
        <v>18</v>
      </c>
      <c r="S22" s="260">
        <v>19</v>
      </c>
      <c r="T22" s="260">
        <v>20</v>
      </c>
      <c r="U22" s="260">
        <v>21</v>
      </c>
      <c r="V22" s="260">
        <v>22</v>
      </c>
      <c r="W22" s="519">
        <v>23</v>
      </c>
    </row>
    <row r="23" spans="1:30" ht="27" customHeight="1" thickTop="1" thickBot="1" x14ac:dyDescent="0.3">
      <c r="A23" s="697" t="s">
        <v>104</v>
      </c>
      <c r="B23" s="698"/>
      <c r="C23" s="698"/>
      <c r="D23" s="698"/>
      <c r="E23" s="698"/>
      <c r="F23" s="698"/>
      <c r="G23" s="698"/>
      <c r="H23" s="698"/>
      <c r="I23" s="698"/>
      <c r="J23" s="698"/>
      <c r="K23" s="698"/>
      <c r="L23" s="698"/>
      <c r="M23" s="698"/>
      <c r="N23" s="698"/>
      <c r="O23" s="698"/>
      <c r="P23" s="698"/>
      <c r="Q23" s="698"/>
      <c r="R23" s="698"/>
      <c r="S23" s="698"/>
      <c r="T23" s="698"/>
      <c r="U23" s="698"/>
      <c r="V23" s="698"/>
      <c r="W23" s="699"/>
    </row>
    <row r="24" spans="1:30" ht="27" customHeight="1" thickTop="1" thickBot="1" x14ac:dyDescent="0.4">
      <c r="A24" s="262"/>
      <c r="B24" s="669" t="s">
        <v>67</v>
      </c>
      <c r="C24" s="669"/>
      <c r="D24" s="670" t="s">
        <v>112</v>
      </c>
      <c r="E24" s="700"/>
      <c r="F24" s="700"/>
      <c r="G24" s="700"/>
      <c r="H24" s="700"/>
      <c r="I24" s="700"/>
      <c r="J24" s="700"/>
      <c r="K24" s="701"/>
      <c r="L24" s="263"/>
      <c r="M24" s="264"/>
      <c r="N24" s="264"/>
      <c r="O24" s="264"/>
      <c r="P24" s="264"/>
      <c r="Q24" s="264"/>
      <c r="R24" s="265"/>
      <c r="S24" s="266"/>
      <c r="T24" s="513"/>
      <c r="U24" s="513"/>
      <c r="V24" s="513"/>
      <c r="W24" s="267"/>
    </row>
    <row r="25" spans="1:30" ht="44.25" customHeight="1" thickBot="1" x14ac:dyDescent="0.3">
      <c r="A25" s="268">
        <v>1</v>
      </c>
      <c r="B25" s="531" t="s">
        <v>162</v>
      </c>
      <c r="C25" s="173" t="s">
        <v>252</v>
      </c>
      <c r="D25" s="528" t="s">
        <v>167</v>
      </c>
      <c r="E25" s="269">
        <v>3</v>
      </c>
      <c r="F25" s="270"/>
      <c r="G25" s="270"/>
      <c r="H25" s="271"/>
      <c r="I25" s="271">
        <v>3</v>
      </c>
      <c r="J25" s="271">
        <v>3</v>
      </c>
      <c r="K25" s="272">
        <v>2</v>
      </c>
      <c r="L25" s="273">
        <v>90</v>
      </c>
      <c r="M25" s="274">
        <v>30</v>
      </c>
      <c r="N25" s="274">
        <v>10</v>
      </c>
      <c r="O25" s="274"/>
      <c r="P25" s="274">
        <v>10</v>
      </c>
      <c r="Q25" s="274"/>
      <c r="R25" s="275">
        <v>80</v>
      </c>
      <c r="S25" s="258"/>
      <c r="T25" s="274"/>
      <c r="U25" s="274">
        <v>2</v>
      </c>
      <c r="V25" s="274"/>
      <c r="W25" s="275"/>
    </row>
    <row r="26" spans="1:30" ht="44.25" customHeight="1" thickBot="1" x14ac:dyDescent="0.3">
      <c r="A26" s="268">
        <v>2</v>
      </c>
      <c r="B26" s="532" t="s">
        <v>163</v>
      </c>
      <c r="C26" s="173" t="s">
        <v>253</v>
      </c>
      <c r="D26" s="529" t="s">
        <v>168</v>
      </c>
      <c r="E26" s="269">
        <v>3</v>
      </c>
      <c r="F26" s="271"/>
      <c r="G26" s="271"/>
      <c r="H26" s="271"/>
      <c r="I26" s="271">
        <v>3</v>
      </c>
      <c r="J26" s="271">
        <v>3</v>
      </c>
      <c r="K26" s="272">
        <v>2</v>
      </c>
      <c r="L26" s="273">
        <v>90</v>
      </c>
      <c r="M26" s="274">
        <v>30</v>
      </c>
      <c r="N26" s="274">
        <v>10</v>
      </c>
      <c r="O26" s="274"/>
      <c r="P26" s="274">
        <v>10</v>
      </c>
      <c r="Q26" s="274"/>
      <c r="R26" s="275">
        <v>80</v>
      </c>
      <c r="S26" s="258"/>
      <c r="T26" s="274"/>
      <c r="U26" s="274">
        <v>2</v>
      </c>
      <c r="V26" s="274"/>
      <c r="W26" s="275"/>
    </row>
    <row r="27" spans="1:30" ht="24.75" customHeight="1" x14ac:dyDescent="0.25">
      <c r="A27" s="268">
        <v>3</v>
      </c>
      <c r="B27" s="533" t="s">
        <v>181</v>
      </c>
      <c r="C27" s="173" t="s">
        <v>257</v>
      </c>
      <c r="D27" s="523" t="s">
        <v>180</v>
      </c>
      <c r="E27" s="258">
        <v>3</v>
      </c>
      <c r="F27" s="274"/>
      <c r="G27" s="271"/>
      <c r="H27" s="271"/>
      <c r="I27" s="271">
        <v>3</v>
      </c>
      <c r="J27" s="151">
        <v>6</v>
      </c>
      <c r="K27" s="152">
        <v>4</v>
      </c>
      <c r="L27" s="273">
        <v>180</v>
      </c>
      <c r="M27" s="274">
        <v>60</v>
      </c>
      <c r="N27" s="274">
        <v>18</v>
      </c>
      <c r="O27" s="274">
        <v>8</v>
      </c>
      <c r="P27" s="274">
        <v>6</v>
      </c>
      <c r="Q27" s="274">
        <v>4</v>
      </c>
      <c r="R27" s="275">
        <v>162</v>
      </c>
      <c r="S27" s="258"/>
      <c r="T27" s="274"/>
      <c r="U27" s="274">
        <v>4</v>
      </c>
      <c r="V27" s="274"/>
      <c r="W27" s="275"/>
    </row>
    <row r="28" spans="1:30" ht="24.75" customHeight="1" x14ac:dyDescent="0.25">
      <c r="A28" s="268">
        <v>4</v>
      </c>
      <c r="B28" s="533" t="s">
        <v>182</v>
      </c>
      <c r="C28" s="173" t="s">
        <v>258</v>
      </c>
      <c r="D28" s="523" t="s">
        <v>179</v>
      </c>
      <c r="E28" s="258">
        <v>1</v>
      </c>
      <c r="F28" s="274"/>
      <c r="G28" s="271"/>
      <c r="H28" s="271"/>
      <c r="I28" s="271">
        <v>1</v>
      </c>
      <c r="J28" s="151">
        <v>3</v>
      </c>
      <c r="K28" s="152">
        <v>2</v>
      </c>
      <c r="L28" s="273">
        <v>90</v>
      </c>
      <c r="M28" s="274">
        <v>30</v>
      </c>
      <c r="N28" s="274">
        <v>10</v>
      </c>
      <c r="O28" s="274">
        <v>6</v>
      </c>
      <c r="P28" s="274"/>
      <c r="Q28" s="274">
        <v>4</v>
      </c>
      <c r="R28" s="275">
        <v>80</v>
      </c>
      <c r="S28" s="258">
        <v>2</v>
      </c>
      <c r="T28" s="274"/>
      <c r="U28" s="274"/>
      <c r="V28" s="274"/>
      <c r="W28" s="277"/>
    </row>
    <row r="29" spans="1:30" ht="24.75" customHeight="1" x14ac:dyDescent="0.25">
      <c r="A29" s="281"/>
      <c r="B29" s="702" t="s">
        <v>69</v>
      </c>
      <c r="C29" s="702"/>
      <c r="D29" s="703" t="s">
        <v>121</v>
      </c>
      <c r="E29" s="703"/>
      <c r="F29" s="703"/>
      <c r="G29" s="703"/>
      <c r="H29" s="703"/>
      <c r="I29" s="703"/>
      <c r="J29" s="703"/>
      <c r="K29" s="704"/>
      <c r="L29" s="281"/>
      <c r="M29" s="514"/>
      <c r="N29" s="514"/>
      <c r="O29" s="514"/>
      <c r="P29" s="514"/>
      <c r="Q29" s="514"/>
      <c r="R29" s="300"/>
      <c r="S29" s="282"/>
      <c r="T29" s="514"/>
      <c r="U29" s="514"/>
      <c r="V29" s="514"/>
      <c r="W29" s="300"/>
      <c r="X29" s="485"/>
      <c r="Y29" s="485"/>
      <c r="Z29" s="485"/>
      <c r="AA29" s="485"/>
      <c r="AB29" s="485"/>
      <c r="AC29" s="485"/>
      <c r="AD29" s="485"/>
    </row>
    <row r="30" spans="1:30" ht="24.75" customHeight="1" x14ac:dyDescent="0.25">
      <c r="A30" s="119"/>
      <c r="B30" s="210" t="s">
        <v>183</v>
      </c>
      <c r="C30" s="530"/>
      <c r="D30" s="389" t="s">
        <v>178</v>
      </c>
      <c r="E30" s="268"/>
      <c r="F30" s="355"/>
      <c r="G30" s="516"/>
      <c r="H30" s="516"/>
      <c r="I30" s="516"/>
      <c r="J30" s="516"/>
      <c r="K30" s="354"/>
      <c r="L30" s="370"/>
      <c r="M30" s="516"/>
      <c r="N30" s="516"/>
      <c r="O30" s="355"/>
      <c r="P30" s="355"/>
      <c r="Q30" s="355"/>
      <c r="R30" s="277"/>
      <c r="S30" s="515"/>
      <c r="T30" s="355"/>
      <c r="U30" s="355"/>
      <c r="V30" s="355"/>
      <c r="W30" s="277"/>
      <c r="X30" s="371"/>
      <c r="Y30" s="371"/>
      <c r="Z30" s="485"/>
      <c r="AA30" s="485"/>
      <c r="AB30" s="485"/>
      <c r="AC30" s="485"/>
      <c r="AD30" s="485"/>
    </row>
    <row r="31" spans="1:30" ht="24.75" customHeight="1" x14ac:dyDescent="0.35">
      <c r="A31" s="113">
        <v>5</v>
      </c>
      <c r="B31" s="365"/>
      <c r="C31" s="351" t="s">
        <v>15</v>
      </c>
      <c r="D31" s="534" t="s">
        <v>174</v>
      </c>
      <c r="E31" s="258">
        <v>2</v>
      </c>
      <c r="F31" s="274"/>
      <c r="G31" s="271"/>
      <c r="H31" s="271"/>
      <c r="I31" s="271">
        <v>2</v>
      </c>
      <c r="J31" s="274">
        <v>5</v>
      </c>
      <c r="K31" s="276">
        <v>3</v>
      </c>
      <c r="L31" s="273">
        <v>135</v>
      </c>
      <c r="M31" s="274">
        <v>45</v>
      </c>
      <c r="N31" s="274">
        <v>16</v>
      </c>
      <c r="O31" s="274">
        <v>6</v>
      </c>
      <c r="P31" s="274">
        <v>4</v>
      </c>
      <c r="Q31" s="274">
        <v>6</v>
      </c>
      <c r="R31" s="275">
        <v>119</v>
      </c>
      <c r="S31" s="258"/>
      <c r="T31" s="274">
        <v>3</v>
      </c>
      <c r="U31" s="274"/>
      <c r="V31" s="274"/>
      <c r="W31" s="277"/>
      <c r="X31" s="371"/>
      <c r="Y31" s="371"/>
      <c r="Z31" s="485"/>
      <c r="AA31" s="485"/>
      <c r="AB31" s="485"/>
      <c r="AC31" s="485"/>
      <c r="AD31" s="485"/>
    </row>
    <row r="32" spans="1:30" ht="24.75" customHeight="1" x14ac:dyDescent="0.25">
      <c r="A32" s="119">
        <v>6</v>
      </c>
      <c r="B32" s="210"/>
      <c r="C32" s="145" t="s">
        <v>185</v>
      </c>
      <c r="D32" s="157" t="s">
        <v>184</v>
      </c>
      <c r="E32" s="258"/>
      <c r="F32" s="274"/>
      <c r="G32" s="271"/>
      <c r="H32" s="271">
        <v>1</v>
      </c>
      <c r="I32" s="271">
        <v>1</v>
      </c>
      <c r="J32" s="274">
        <v>8</v>
      </c>
      <c r="K32" s="276">
        <v>5</v>
      </c>
      <c r="L32" s="273">
        <v>225</v>
      </c>
      <c r="M32" s="274">
        <v>75</v>
      </c>
      <c r="N32" s="274">
        <v>22</v>
      </c>
      <c r="O32" s="274">
        <v>8</v>
      </c>
      <c r="P32" s="274">
        <v>6</v>
      </c>
      <c r="Q32" s="274">
        <v>8</v>
      </c>
      <c r="R32" s="275">
        <v>203</v>
      </c>
      <c r="S32" s="258">
        <v>5</v>
      </c>
      <c r="T32" s="274"/>
      <c r="U32" s="274"/>
      <c r="V32" s="278"/>
      <c r="W32" s="275"/>
      <c r="X32" s="371"/>
      <c r="Y32" s="371"/>
      <c r="Z32" s="485"/>
      <c r="AA32" s="485"/>
      <c r="AB32" s="485"/>
      <c r="AC32" s="485"/>
      <c r="AD32" s="485"/>
    </row>
    <row r="33" spans="1:30" ht="24.75" customHeight="1" x14ac:dyDescent="0.25">
      <c r="A33" s="119"/>
      <c r="B33" s="210" t="s">
        <v>186</v>
      </c>
      <c r="C33" s="145"/>
      <c r="D33" s="155" t="s">
        <v>187</v>
      </c>
      <c r="E33" s="515"/>
      <c r="F33" s="355"/>
      <c r="G33" s="516"/>
      <c r="H33" s="516"/>
      <c r="I33" s="516"/>
      <c r="J33" s="516"/>
      <c r="K33" s="354"/>
      <c r="L33" s="370"/>
      <c r="M33" s="516"/>
      <c r="N33" s="516"/>
      <c r="O33" s="355"/>
      <c r="P33" s="355"/>
      <c r="Q33" s="355"/>
      <c r="R33" s="277"/>
      <c r="S33" s="515"/>
      <c r="T33" s="355"/>
      <c r="U33" s="355"/>
      <c r="V33" s="355"/>
      <c r="W33" s="277"/>
      <c r="X33" s="371"/>
      <c r="Y33" s="371"/>
      <c r="Z33" s="485"/>
      <c r="AA33" s="485"/>
      <c r="AB33" s="485"/>
      <c r="AC33" s="485"/>
      <c r="AD33" s="485"/>
    </row>
    <row r="34" spans="1:30" ht="24.75" customHeight="1" x14ac:dyDescent="0.25">
      <c r="A34" s="119">
        <v>7</v>
      </c>
      <c r="B34" s="210"/>
      <c r="C34" s="145" t="s">
        <v>189</v>
      </c>
      <c r="D34" s="523" t="s">
        <v>188</v>
      </c>
      <c r="E34" s="258"/>
      <c r="F34" s="274"/>
      <c r="G34" s="271"/>
      <c r="H34" s="271">
        <v>1</v>
      </c>
      <c r="I34" s="271">
        <v>1</v>
      </c>
      <c r="J34" s="274">
        <v>6</v>
      </c>
      <c r="K34" s="276">
        <v>4</v>
      </c>
      <c r="L34" s="273">
        <v>180</v>
      </c>
      <c r="M34" s="274">
        <v>60</v>
      </c>
      <c r="N34" s="274">
        <v>18</v>
      </c>
      <c r="O34" s="274">
        <v>10</v>
      </c>
      <c r="P34" s="274"/>
      <c r="Q34" s="274">
        <v>8</v>
      </c>
      <c r="R34" s="275">
        <v>162</v>
      </c>
      <c r="S34" s="258">
        <v>4</v>
      </c>
      <c r="T34" s="274"/>
      <c r="U34" s="274"/>
      <c r="V34" s="274"/>
      <c r="W34" s="275"/>
      <c r="X34" s="371"/>
      <c r="Y34" s="371"/>
      <c r="Z34" s="485"/>
      <c r="AA34" s="485"/>
      <c r="AB34" s="485"/>
      <c r="AC34" s="485"/>
      <c r="AD34" s="485"/>
    </row>
    <row r="35" spans="1:30" ht="51" customHeight="1" x14ac:dyDescent="0.25">
      <c r="A35" s="119">
        <v>8</v>
      </c>
      <c r="B35" s="210"/>
      <c r="C35" s="145" t="s">
        <v>191</v>
      </c>
      <c r="D35" s="157" t="s">
        <v>190</v>
      </c>
      <c r="E35" s="258">
        <v>2</v>
      </c>
      <c r="F35" s="274"/>
      <c r="G35" s="274">
        <v>2</v>
      </c>
      <c r="H35" s="271"/>
      <c r="I35" s="274"/>
      <c r="J35" s="274">
        <v>5</v>
      </c>
      <c r="K35" s="276">
        <v>3</v>
      </c>
      <c r="L35" s="273">
        <v>135</v>
      </c>
      <c r="M35" s="274">
        <v>45</v>
      </c>
      <c r="N35" s="274">
        <v>16</v>
      </c>
      <c r="O35" s="274">
        <v>10</v>
      </c>
      <c r="P35" s="274">
        <v>6</v>
      </c>
      <c r="Q35" s="274"/>
      <c r="R35" s="275">
        <v>119</v>
      </c>
      <c r="S35" s="258"/>
      <c r="T35" s="274">
        <v>3</v>
      </c>
      <c r="U35" s="274"/>
      <c r="V35" s="274"/>
      <c r="W35" s="279"/>
      <c r="X35" s="371"/>
      <c r="Y35" s="371"/>
      <c r="Z35" s="485"/>
      <c r="AA35" s="485"/>
      <c r="AB35" s="485"/>
      <c r="AC35" s="485"/>
      <c r="AD35" s="485"/>
    </row>
    <row r="36" spans="1:30" s="487" customFormat="1" ht="49.5" customHeight="1" x14ac:dyDescent="0.25">
      <c r="A36" s="119"/>
      <c r="B36" s="210" t="s">
        <v>196</v>
      </c>
      <c r="C36" s="145"/>
      <c r="D36" s="155" t="s">
        <v>195</v>
      </c>
      <c r="E36" s="515"/>
      <c r="F36" s="355"/>
      <c r="G36" s="516"/>
      <c r="H36" s="516"/>
      <c r="I36" s="516"/>
      <c r="J36" s="516"/>
      <c r="K36" s="354"/>
      <c r="L36" s="370"/>
      <c r="M36" s="516"/>
      <c r="N36" s="516"/>
      <c r="O36" s="355"/>
      <c r="P36" s="355"/>
      <c r="Q36" s="355"/>
      <c r="R36" s="277"/>
      <c r="S36" s="515"/>
      <c r="T36" s="355"/>
      <c r="U36" s="355"/>
      <c r="V36" s="355"/>
      <c r="W36" s="277"/>
      <c r="X36" s="482"/>
      <c r="Y36" s="483"/>
      <c r="Z36" s="486"/>
      <c r="AA36" s="486"/>
      <c r="AB36" s="486"/>
      <c r="AC36" s="486"/>
      <c r="AD36" s="486"/>
    </row>
    <row r="37" spans="1:30" ht="24.75" customHeight="1" x14ac:dyDescent="0.25">
      <c r="A37" s="119">
        <v>9</v>
      </c>
      <c r="B37" s="210"/>
      <c r="C37" s="145" t="s">
        <v>197</v>
      </c>
      <c r="D37" s="156" t="s">
        <v>193</v>
      </c>
      <c r="E37" s="258">
        <v>2</v>
      </c>
      <c r="F37" s="274"/>
      <c r="G37" s="271"/>
      <c r="H37" s="271"/>
      <c r="I37" s="271">
        <v>2</v>
      </c>
      <c r="J37" s="274">
        <v>5</v>
      </c>
      <c r="K37" s="276">
        <v>3</v>
      </c>
      <c r="L37" s="273">
        <v>135</v>
      </c>
      <c r="M37" s="274">
        <v>45</v>
      </c>
      <c r="N37" s="274">
        <v>16</v>
      </c>
      <c r="O37" s="274">
        <v>10</v>
      </c>
      <c r="P37" s="274">
        <v>6</v>
      </c>
      <c r="Q37" s="274"/>
      <c r="R37" s="275">
        <v>119</v>
      </c>
      <c r="S37" s="258"/>
      <c r="T37" s="274">
        <v>3</v>
      </c>
      <c r="U37" s="274"/>
      <c r="V37" s="274"/>
      <c r="W37" s="275"/>
      <c r="X37" s="371"/>
      <c r="Y37" s="371"/>
      <c r="Z37" s="485"/>
      <c r="AA37" s="485"/>
      <c r="AB37" s="485"/>
      <c r="AC37" s="485"/>
      <c r="AD37" s="485"/>
    </row>
    <row r="38" spans="1:30" ht="26.25" customHeight="1" x14ac:dyDescent="0.25">
      <c r="A38" s="119">
        <v>10</v>
      </c>
      <c r="B38" s="210"/>
      <c r="C38" s="145" t="s">
        <v>198</v>
      </c>
      <c r="D38" s="157" t="s">
        <v>194</v>
      </c>
      <c r="E38" s="258"/>
      <c r="F38" s="274"/>
      <c r="G38" s="271"/>
      <c r="H38" s="271">
        <v>2</v>
      </c>
      <c r="I38" s="271">
        <v>2</v>
      </c>
      <c r="J38" s="274">
        <v>5</v>
      </c>
      <c r="K38" s="276">
        <v>3</v>
      </c>
      <c r="L38" s="273">
        <v>135</v>
      </c>
      <c r="M38" s="274">
        <v>45</v>
      </c>
      <c r="N38" s="274">
        <v>16</v>
      </c>
      <c r="O38" s="274">
        <v>10</v>
      </c>
      <c r="P38" s="278"/>
      <c r="Q38" s="274">
        <v>6</v>
      </c>
      <c r="R38" s="275">
        <v>119</v>
      </c>
      <c r="S38" s="258"/>
      <c r="T38" s="274">
        <v>3</v>
      </c>
      <c r="U38" s="274"/>
      <c r="V38" s="274"/>
      <c r="W38" s="275"/>
      <c r="X38" s="371"/>
      <c r="Y38" s="371"/>
      <c r="Z38" s="485"/>
      <c r="AA38" s="485"/>
      <c r="AB38" s="485"/>
      <c r="AC38" s="485"/>
      <c r="AD38" s="485"/>
    </row>
    <row r="39" spans="1:30" ht="48" customHeight="1" x14ac:dyDescent="0.25">
      <c r="A39" s="119"/>
      <c r="B39" s="144" t="s">
        <v>203</v>
      </c>
      <c r="C39" s="145"/>
      <c r="D39" s="158" t="s">
        <v>199</v>
      </c>
      <c r="E39" s="515"/>
      <c r="F39" s="355"/>
      <c r="G39" s="516"/>
      <c r="H39" s="516"/>
      <c r="I39" s="516"/>
      <c r="J39" s="516"/>
      <c r="K39" s="354"/>
      <c r="L39" s="370"/>
      <c r="M39" s="516"/>
      <c r="N39" s="516"/>
      <c r="O39" s="355"/>
      <c r="P39" s="355"/>
      <c r="Q39" s="355"/>
      <c r="R39" s="277"/>
      <c r="S39" s="515"/>
      <c r="T39" s="355"/>
      <c r="U39" s="355"/>
      <c r="V39" s="355"/>
      <c r="W39" s="277"/>
      <c r="X39" s="371"/>
      <c r="Y39" s="371"/>
      <c r="Z39" s="485"/>
      <c r="AA39" s="485"/>
      <c r="AB39" s="485"/>
      <c r="AC39" s="485"/>
      <c r="AD39" s="485"/>
    </row>
    <row r="40" spans="1:30" ht="21.75" customHeight="1" x14ac:dyDescent="0.25">
      <c r="A40" s="119">
        <v>11</v>
      </c>
      <c r="B40" s="144"/>
      <c r="C40" s="145" t="s">
        <v>204</v>
      </c>
      <c r="D40" s="157" t="s">
        <v>200</v>
      </c>
      <c r="E40" s="258"/>
      <c r="F40" s="274"/>
      <c r="G40" s="271">
        <v>3</v>
      </c>
      <c r="H40" s="271"/>
      <c r="I40" s="271"/>
      <c r="J40" s="274">
        <v>5</v>
      </c>
      <c r="K40" s="276">
        <v>3</v>
      </c>
      <c r="L40" s="273">
        <v>135</v>
      </c>
      <c r="M40" s="274">
        <v>45</v>
      </c>
      <c r="N40" s="274">
        <v>16</v>
      </c>
      <c r="O40" s="274">
        <v>10</v>
      </c>
      <c r="P40" s="274">
        <v>6</v>
      </c>
      <c r="Q40" s="274"/>
      <c r="R40" s="275">
        <v>119</v>
      </c>
      <c r="S40" s="258"/>
      <c r="T40" s="274"/>
      <c r="U40" s="274">
        <v>3</v>
      </c>
      <c r="V40" s="274"/>
      <c r="W40" s="275"/>
      <c r="X40" s="371"/>
      <c r="Y40" s="371"/>
      <c r="Z40" s="485"/>
      <c r="AA40" s="485"/>
      <c r="AB40" s="485"/>
      <c r="AC40" s="485"/>
      <c r="AD40" s="485"/>
    </row>
    <row r="41" spans="1:30" ht="21.75" customHeight="1" x14ac:dyDescent="0.25">
      <c r="A41" s="128">
        <v>12</v>
      </c>
      <c r="B41" s="347"/>
      <c r="C41" s="348" t="s">
        <v>205</v>
      </c>
      <c r="D41" s="349" t="s">
        <v>201</v>
      </c>
      <c r="E41" s="258"/>
      <c r="F41" s="274"/>
      <c r="G41" s="271">
        <v>3</v>
      </c>
      <c r="H41" s="271"/>
      <c r="I41" s="271"/>
      <c r="J41" s="274">
        <v>5</v>
      </c>
      <c r="K41" s="276">
        <v>3</v>
      </c>
      <c r="L41" s="273">
        <v>135</v>
      </c>
      <c r="M41" s="274">
        <v>45</v>
      </c>
      <c r="N41" s="274">
        <v>16</v>
      </c>
      <c r="O41" s="274">
        <v>10</v>
      </c>
      <c r="P41" s="274">
        <v>6</v>
      </c>
      <c r="Q41" s="274"/>
      <c r="R41" s="275">
        <v>119</v>
      </c>
      <c r="S41" s="258"/>
      <c r="T41" s="274"/>
      <c r="U41" s="274">
        <v>3</v>
      </c>
      <c r="V41" s="274"/>
      <c r="W41" s="275"/>
      <c r="X41" s="371"/>
      <c r="Y41" s="371"/>
      <c r="Z41" s="485"/>
      <c r="AA41" s="485"/>
      <c r="AB41" s="485"/>
      <c r="AC41" s="485"/>
      <c r="AD41" s="485"/>
    </row>
    <row r="42" spans="1:30" ht="24.75" customHeight="1" x14ac:dyDescent="0.25">
      <c r="A42" s="119">
        <v>13</v>
      </c>
      <c r="B42" s="144"/>
      <c r="C42" s="145" t="s">
        <v>206</v>
      </c>
      <c r="D42" s="157" t="s">
        <v>202</v>
      </c>
      <c r="E42" s="258">
        <v>3</v>
      </c>
      <c r="F42" s="274"/>
      <c r="G42" s="271"/>
      <c r="H42" s="271"/>
      <c r="I42" s="271">
        <v>3</v>
      </c>
      <c r="J42" s="274">
        <v>5</v>
      </c>
      <c r="K42" s="276">
        <v>3</v>
      </c>
      <c r="L42" s="273">
        <v>135</v>
      </c>
      <c r="M42" s="274">
        <v>45</v>
      </c>
      <c r="N42" s="274">
        <v>16</v>
      </c>
      <c r="O42" s="274">
        <v>6</v>
      </c>
      <c r="P42" s="274">
        <v>4</v>
      </c>
      <c r="Q42" s="274">
        <v>6</v>
      </c>
      <c r="R42" s="275">
        <v>119</v>
      </c>
      <c r="S42" s="258"/>
      <c r="T42" s="274"/>
      <c r="U42" s="274">
        <v>3</v>
      </c>
      <c r="V42" s="274"/>
      <c r="W42" s="275"/>
      <c r="X42" s="371"/>
      <c r="Y42" s="371"/>
      <c r="Z42" s="485"/>
      <c r="AA42" s="485"/>
      <c r="AB42" s="485"/>
      <c r="AC42" s="485"/>
      <c r="AD42" s="485"/>
    </row>
    <row r="43" spans="1:30" ht="51" customHeight="1" x14ac:dyDescent="0.25">
      <c r="A43" s="119"/>
      <c r="B43" s="144" t="s">
        <v>210</v>
      </c>
      <c r="C43" s="145"/>
      <c r="D43" s="155" t="s">
        <v>207</v>
      </c>
      <c r="E43" s="515"/>
      <c r="F43" s="355"/>
      <c r="G43" s="516"/>
      <c r="H43" s="516"/>
      <c r="I43" s="516"/>
      <c r="J43" s="516"/>
      <c r="K43" s="354"/>
      <c r="L43" s="370"/>
      <c r="M43" s="516"/>
      <c r="N43" s="516"/>
      <c r="O43" s="355"/>
      <c r="P43" s="355"/>
      <c r="Q43" s="355"/>
      <c r="R43" s="277"/>
      <c r="S43" s="515"/>
      <c r="T43" s="355"/>
      <c r="U43" s="355"/>
      <c r="V43" s="355"/>
      <c r="W43" s="277"/>
      <c r="X43" s="371"/>
      <c r="Y43" s="371"/>
      <c r="Z43" s="485"/>
      <c r="AA43" s="485"/>
      <c r="AB43" s="485"/>
      <c r="AC43" s="485"/>
      <c r="AD43" s="485"/>
    </row>
    <row r="44" spans="1:30" ht="24.75" customHeight="1" x14ac:dyDescent="0.25">
      <c r="A44" s="119">
        <v>14</v>
      </c>
      <c r="B44" s="144"/>
      <c r="C44" s="145" t="s">
        <v>211</v>
      </c>
      <c r="D44" s="157" t="s">
        <v>209</v>
      </c>
      <c r="E44" s="280"/>
      <c r="F44" s="274"/>
      <c r="G44" s="271"/>
      <c r="H44" s="274">
        <v>1</v>
      </c>
      <c r="I44" s="271">
        <v>1</v>
      </c>
      <c r="J44" s="274">
        <v>5</v>
      </c>
      <c r="K44" s="276">
        <v>3</v>
      </c>
      <c r="L44" s="273">
        <v>135</v>
      </c>
      <c r="M44" s="274">
        <v>45</v>
      </c>
      <c r="N44" s="274">
        <v>16</v>
      </c>
      <c r="O44" s="274">
        <v>10</v>
      </c>
      <c r="P44" s="274">
        <v>6</v>
      </c>
      <c r="Q44" s="274"/>
      <c r="R44" s="275">
        <v>119</v>
      </c>
      <c r="S44" s="258">
        <v>3</v>
      </c>
      <c r="T44" s="274"/>
      <c r="U44" s="274"/>
      <c r="V44" s="274"/>
      <c r="W44" s="277"/>
      <c r="X44" s="371"/>
      <c r="Y44" s="371"/>
      <c r="Z44" s="485"/>
      <c r="AA44" s="485"/>
      <c r="AB44" s="485"/>
      <c r="AC44" s="485"/>
      <c r="AD44" s="485"/>
    </row>
    <row r="45" spans="1:30" ht="21.75" customHeight="1" x14ac:dyDescent="0.25">
      <c r="A45" s="119">
        <v>15</v>
      </c>
      <c r="B45" s="144"/>
      <c r="C45" s="145" t="s">
        <v>212</v>
      </c>
      <c r="D45" s="157" t="s">
        <v>208</v>
      </c>
      <c r="E45" s="258">
        <v>1</v>
      </c>
      <c r="F45" s="274"/>
      <c r="G45" s="271"/>
      <c r="H45" s="271"/>
      <c r="I45" s="271">
        <v>1</v>
      </c>
      <c r="J45" s="274">
        <v>6</v>
      </c>
      <c r="K45" s="276">
        <v>4</v>
      </c>
      <c r="L45" s="273">
        <v>180</v>
      </c>
      <c r="M45" s="274">
        <v>60</v>
      </c>
      <c r="N45" s="274">
        <v>18</v>
      </c>
      <c r="O45" s="274">
        <v>8</v>
      </c>
      <c r="P45" s="274">
        <v>6</v>
      </c>
      <c r="Q45" s="274">
        <v>4</v>
      </c>
      <c r="R45" s="275">
        <v>162</v>
      </c>
      <c r="S45" s="258">
        <v>4</v>
      </c>
      <c r="T45" s="274"/>
      <c r="U45" s="274"/>
      <c r="V45" s="278"/>
      <c r="W45" s="275"/>
      <c r="X45" s="371"/>
      <c r="Y45" s="371"/>
      <c r="Z45" s="485"/>
      <c r="AA45" s="485"/>
      <c r="AB45" s="485"/>
      <c r="AC45" s="485"/>
      <c r="AD45" s="488"/>
    </row>
    <row r="46" spans="1:30" ht="21.75" customHeight="1" x14ac:dyDescent="0.25">
      <c r="A46" s="119">
        <v>16</v>
      </c>
      <c r="B46" s="210" t="s">
        <v>16</v>
      </c>
      <c r="C46" s="145" t="s">
        <v>8</v>
      </c>
      <c r="D46" s="523" t="s">
        <v>213</v>
      </c>
      <c r="E46" s="258">
        <v>1</v>
      </c>
      <c r="F46" s="274"/>
      <c r="G46" s="271"/>
      <c r="H46" s="271"/>
      <c r="I46" s="271">
        <v>1</v>
      </c>
      <c r="J46" s="274">
        <v>6</v>
      </c>
      <c r="K46" s="276">
        <v>4</v>
      </c>
      <c r="L46" s="273">
        <v>180</v>
      </c>
      <c r="M46" s="274">
        <v>60</v>
      </c>
      <c r="N46" s="274">
        <v>18</v>
      </c>
      <c r="O46" s="274">
        <v>8</v>
      </c>
      <c r="P46" s="274">
        <v>6</v>
      </c>
      <c r="Q46" s="274">
        <v>4</v>
      </c>
      <c r="R46" s="275">
        <v>162</v>
      </c>
      <c r="S46" s="258">
        <v>4</v>
      </c>
      <c r="T46" s="274"/>
      <c r="U46" s="278"/>
      <c r="V46" s="274"/>
      <c r="W46" s="275"/>
      <c r="X46" s="371"/>
      <c r="Y46" s="371"/>
      <c r="Z46" s="485"/>
      <c r="AA46" s="485"/>
      <c r="AB46" s="485"/>
      <c r="AC46" s="485"/>
      <c r="AD46" s="485"/>
    </row>
    <row r="47" spans="1:30" ht="21.75" customHeight="1" thickBot="1" x14ac:dyDescent="0.3">
      <c r="A47" s="281"/>
      <c r="B47" s="514"/>
      <c r="C47" s="514"/>
      <c r="D47" s="162" t="s">
        <v>64</v>
      </c>
      <c r="E47" s="282"/>
      <c r="F47" s="514"/>
      <c r="G47" s="512"/>
      <c r="H47" s="512"/>
      <c r="I47" s="512"/>
      <c r="J47" s="283">
        <f>SUM(J31:J46,J25:J28)</f>
        <v>81</v>
      </c>
      <c r="K47" s="284">
        <f>SUM(K31:K46,K25:K28)</f>
        <v>51</v>
      </c>
      <c r="L47" s="285">
        <f t="shared" ref="L47:R47" si="0">SUM(L25:L46)</f>
        <v>2295</v>
      </c>
      <c r="M47" s="283">
        <f t="shared" si="0"/>
        <v>765</v>
      </c>
      <c r="N47" s="283">
        <f t="shared" si="0"/>
        <v>252</v>
      </c>
      <c r="O47" s="283">
        <f t="shared" si="0"/>
        <v>120</v>
      </c>
      <c r="P47" s="283">
        <f t="shared" si="0"/>
        <v>82</v>
      </c>
      <c r="Q47" s="283">
        <f t="shared" si="0"/>
        <v>50</v>
      </c>
      <c r="R47" s="286">
        <f t="shared" si="0"/>
        <v>2043</v>
      </c>
      <c r="S47" s="287">
        <f>SUM(S26:S46)</f>
        <v>22</v>
      </c>
      <c r="T47" s="288">
        <f>SUM(T25:T45)</f>
        <v>12</v>
      </c>
      <c r="U47" s="288">
        <f>SUM(U25:U45)</f>
        <v>17</v>
      </c>
      <c r="V47" s="288">
        <f>SUM(V24:V45)</f>
        <v>0</v>
      </c>
      <c r="W47" s="289"/>
      <c r="X47" s="485"/>
      <c r="Y47" s="485"/>
      <c r="Z47" s="485"/>
      <c r="AA47" s="485"/>
      <c r="AB47" s="485"/>
      <c r="AC47" s="485"/>
      <c r="AD47" s="485"/>
    </row>
    <row r="48" spans="1:30" ht="25.5" customHeight="1" thickTop="1" thickBot="1" x14ac:dyDescent="0.3">
      <c r="A48" s="675" t="s">
        <v>70</v>
      </c>
      <c r="B48" s="676"/>
      <c r="C48" s="676"/>
      <c r="D48" s="676"/>
      <c r="E48" s="676"/>
      <c r="F48" s="676"/>
      <c r="G48" s="676"/>
      <c r="H48" s="676"/>
      <c r="I48" s="676"/>
      <c r="J48" s="676"/>
      <c r="K48" s="676"/>
      <c r="L48" s="676"/>
      <c r="M48" s="676"/>
      <c r="N48" s="676"/>
      <c r="O48" s="676"/>
      <c r="P48" s="676"/>
      <c r="Q48" s="676"/>
      <c r="R48" s="676"/>
      <c r="S48" s="676"/>
      <c r="T48" s="676"/>
      <c r="U48" s="676"/>
      <c r="V48" s="676"/>
      <c r="W48" s="677"/>
      <c r="X48" s="485"/>
      <c r="Y48" s="485"/>
      <c r="Z48" s="485"/>
      <c r="AA48" s="485"/>
      <c r="AB48" s="485"/>
      <c r="AC48" s="485"/>
      <c r="AD48" s="485"/>
    </row>
    <row r="49" spans="1:30" ht="25.5" customHeight="1" thickTop="1" x14ac:dyDescent="0.25">
      <c r="A49" s="262"/>
      <c r="B49" s="669" t="s">
        <v>72</v>
      </c>
      <c r="C49" s="669"/>
      <c r="D49" s="670" t="s">
        <v>113</v>
      </c>
      <c r="E49" s="670"/>
      <c r="F49" s="670"/>
      <c r="G49" s="670"/>
      <c r="H49" s="670"/>
      <c r="I49" s="670"/>
      <c r="J49" s="670"/>
      <c r="K49" s="671"/>
      <c r="L49" s="263"/>
      <c r="M49" s="264"/>
      <c r="N49" s="264"/>
      <c r="O49" s="264"/>
      <c r="P49" s="264"/>
      <c r="Q49" s="264"/>
      <c r="R49" s="265"/>
      <c r="S49" s="266"/>
      <c r="T49" s="513"/>
      <c r="U49" s="513"/>
      <c r="V49" s="513"/>
      <c r="W49" s="267"/>
      <c r="X49" s="485"/>
      <c r="Y49" s="485"/>
      <c r="Z49" s="485"/>
      <c r="AA49" s="485"/>
      <c r="AB49" s="485"/>
      <c r="AC49" s="485"/>
      <c r="AD49" s="485"/>
    </row>
    <row r="50" spans="1:30" ht="26.25" customHeight="1" x14ac:dyDescent="0.25">
      <c r="A50" s="268">
        <v>1</v>
      </c>
      <c r="B50" s="144" t="s">
        <v>216</v>
      </c>
      <c r="C50" s="145" t="s">
        <v>219</v>
      </c>
      <c r="D50" s="523" t="s">
        <v>214</v>
      </c>
      <c r="E50" s="269">
        <v>3</v>
      </c>
      <c r="F50" s="271"/>
      <c r="G50" s="271"/>
      <c r="H50" s="271"/>
      <c r="I50" s="271">
        <v>3</v>
      </c>
      <c r="J50" s="271">
        <v>5</v>
      </c>
      <c r="K50" s="272">
        <v>3</v>
      </c>
      <c r="L50" s="273">
        <v>135</v>
      </c>
      <c r="M50" s="274">
        <v>45</v>
      </c>
      <c r="N50" s="274">
        <v>16</v>
      </c>
      <c r="O50" s="274">
        <v>6</v>
      </c>
      <c r="P50" s="274">
        <v>4</v>
      </c>
      <c r="Q50" s="274">
        <v>6</v>
      </c>
      <c r="R50" s="275">
        <v>119</v>
      </c>
      <c r="S50" s="258"/>
      <c r="T50" s="274"/>
      <c r="U50" s="274">
        <v>3</v>
      </c>
      <c r="V50" s="274"/>
      <c r="W50" s="275"/>
      <c r="X50" s="485"/>
      <c r="Y50" s="485"/>
      <c r="Z50" s="485"/>
      <c r="AA50" s="485"/>
      <c r="AB50" s="485"/>
      <c r="AC50" s="485"/>
      <c r="AD50" s="485"/>
    </row>
    <row r="51" spans="1:30" ht="25.5" customHeight="1" x14ac:dyDescent="0.25">
      <c r="A51" s="268">
        <v>2</v>
      </c>
      <c r="B51" s="144" t="s">
        <v>217</v>
      </c>
      <c r="C51" s="145" t="s">
        <v>218</v>
      </c>
      <c r="D51" s="523" t="s">
        <v>215</v>
      </c>
      <c r="E51" s="269">
        <v>4</v>
      </c>
      <c r="F51" s="271"/>
      <c r="G51" s="271"/>
      <c r="H51" s="271"/>
      <c r="I51" s="271">
        <v>4</v>
      </c>
      <c r="J51" s="271">
        <v>3</v>
      </c>
      <c r="K51" s="272">
        <v>2</v>
      </c>
      <c r="L51" s="273">
        <v>90</v>
      </c>
      <c r="M51" s="274">
        <v>30</v>
      </c>
      <c r="N51" s="274">
        <v>10</v>
      </c>
      <c r="O51" s="274">
        <v>6</v>
      </c>
      <c r="P51" s="274">
        <v>4</v>
      </c>
      <c r="Q51" s="274"/>
      <c r="R51" s="275">
        <v>80</v>
      </c>
      <c r="S51" s="258"/>
      <c r="T51" s="274"/>
      <c r="U51" s="274"/>
      <c r="V51" s="274">
        <v>2</v>
      </c>
      <c r="W51" s="275"/>
    </row>
    <row r="52" spans="1:30" ht="25.5" customHeight="1" x14ac:dyDescent="0.25">
      <c r="A52" s="268"/>
      <c r="B52" s="679" t="s">
        <v>73</v>
      </c>
      <c r="C52" s="680"/>
      <c r="D52" s="687" t="s">
        <v>122</v>
      </c>
      <c r="E52" s="687"/>
      <c r="F52" s="687"/>
      <c r="G52" s="687"/>
      <c r="H52" s="687"/>
      <c r="I52" s="687"/>
      <c r="J52" s="687"/>
      <c r="K52" s="354"/>
      <c r="L52" s="268"/>
      <c r="M52" s="355"/>
      <c r="N52" s="355"/>
      <c r="O52" s="355"/>
      <c r="P52" s="355"/>
      <c r="Q52" s="355"/>
      <c r="R52" s="277"/>
      <c r="S52" s="515"/>
      <c r="T52" s="355"/>
      <c r="U52" s="355"/>
      <c r="V52" s="355"/>
      <c r="W52" s="277"/>
    </row>
    <row r="53" spans="1:30" ht="25.5" customHeight="1" x14ac:dyDescent="0.25">
      <c r="A53" s="268"/>
      <c r="B53" s="144" t="s">
        <v>220</v>
      </c>
      <c r="C53" s="145"/>
      <c r="D53" s="537" t="s">
        <v>177</v>
      </c>
      <c r="E53" s="370"/>
      <c r="F53" s="516"/>
      <c r="G53" s="516"/>
      <c r="H53" s="516"/>
      <c r="I53" s="516"/>
      <c r="J53" s="516"/>
      <c r="K53" s="354"/>
      <c r="L53" s="268"/>
      <c r="M53" s="355"/>
      <c r="N53" s="355"/>
      <c r="O53" s="355"/>
      <c r="P53" s="355"/>
      <c r="Q53" s="355"/>
      <c r="R53" s="277"/>
      <c r="S53" s="515"/>
      <c r="T53" s="355"/>
      <c r="U53" s="355"/>
      <c r="V53" s="355"/>
      <c r="W53" s="277"/>
    </row>
    <row r="54" spans="1:30" ht="25.5" customHeight="1" x14ac:dyDescent="0.35">
      <c r="A54" s="268">
        <v>3</v>
      </c>
      <c r="B54" s="144"/>
      <c r="C54" s="145" t="s">
        <v>221</v>
      </c>
      <c r="D54" s="538" t="s">
        <v>175</v>
      </c>
      <c r="E54" s="258">
        <v>4</v>
      </c>
      <c r="F54" s="274"/>
      <c r="G54" s="271"/>
      <c r="H54" s="271"/>
      <c r="I54" s="271">
        <v>4</v>
      </c>
      <c r="J54" s="274">
        <v>5</v>
      </c>
      <c r="K54" s="276">
        <v>3</v>
      </c>
      <c r="L54" s="273">
        <v>135</v>
      </c>
      <c r="M54" s="274">
        <v>45</v>
      </c>
      <c r="N54" s="274">
        <v>16</v>
      </c>
      <c r="O54" s="274">
        <v>10</v>
      </c>
      <c r="P54" s="274"/>
      <c r="Q54" s="274">
        <v>6</v>
      </c>
      <c r="R54" s="275">
        <v>119</v>
      </c>
      <c r="S54" s="258"/>
      <c r="T54" s="274"/>
      <c r="U54" s="274"/>
      <c r="V54" s="274">
        <v>3</v>
      </c>
      <c r="W54" s="275"/>
    </row>
    <row r="55" spans="1:30" ht="25.5" customHeight="1" x14ac:dyDescent="0.35">
      <c r="A55" s="268">
        <v>4</v>
      </c>
      <c r="B55" s="144"/>
      <c r="C55" s="145" t="s">
        <v>222</v>
      </c>
      <c r="D55" s="538" t="s">
        <v>176</v>
      </c>
      <c r="E55" s="258"/>
      <c r="F55" s="274"/>
      <c r="G55" s="271">
        <v>4</v>
      </c>
      <c r="H55" s="271">
        <v>4</v>
      </c>
      <c r="I55" s="271"/>
      <c r="J55" s="274">
        <v>5</v>
      </c>
      <c r="K55" s="276">
        <v>3</v>
      </c>
      <c r="L55" s="273">
        <v>135</v>
      </c>
      <c r="M55" s="274">
        <v>45</v>
      </c>
      <c r="N55" s="274">
        <v>16</v>
      </c>
      <c r="O55" s="274">
        <v>10</v>
      </c>
      <c r="P55" s="274">
        <v>6</v>
      </c>
      <c r="Q55" s="274"/>
      <c r="R55" s="275">
        <v>119</v>
      </c>
      <c r="S55" s="258"/>
      <c r="T55" s="274"/>
      <c r="U55" s="274"/>
      <c r="V55" s="274">
        <v>3</v>
      </c>
      <c r="W55" s="275"/>
    </row>
    <row r="56" spans="1:30" ht="25.5" customHeight="1" x14ac:dyDescent="0.25">
      <c r="A56" s="268">
        <v>5</v>
      </c>
      <c r="B56" s="144" t="s">
        <v>224</v>
      </c>
      <c r="C56" s="173" t="s">
        <v>225</v>
      </c>
      <c r="D56" s="523" t="s">
        <v>223</v>
      </c>
      <c r="E56" s="258">
        <v>4</v>
      </c>
      <c r="F56" s="274"/>
      <c r="G56" s="271"/>
      <c r="H56" s="271"/>
      <c r="I56" s="271">
        <v>4</v>
      </c>
      <c r="J56" s="274">
        <v>5</v>
      </c>
      <c r="K56" s="276">
        <v>3</v>
      </c>
      <c r="L56" s="273">
        <v>135</v>
      </c>
      <c r="M56" s="274">
        <v>45</v>
      </c>
      <c r="N56" s="274">
        <v>16</v>
      </c>
      <c r="O56" s="274">
        <v>10</v>
      </c>
      <c r="P56" s="274">
        <v>6</v>
      </c>
      <c r="Q56" s="274"/>
      <c r="R56" s="275">
        <v>119</v>
      </c>
      <c r="S56" s="258"/>
      <c r="T56" s="274"/>
      <c r="U56" s="274"/>
      <c r="V56" s="274">
        <v>3</v>
      </c>
      <c r="W56" s="275"/>
    </row>
    <row r="57" spans="1:30" ht="25.5" customHeight="1" x14ac:dyDescent="0.25">
      <c r="A57" s="268"/>
      <c r="B57" s="144" t="s">
        <v>227</v>
      </c>
      <c r="C57" s="173"/>
      <c r="D57" s="523" t="s">
        <v>226</v>
      </c>
      <c r="E57" s="258"/>
      <c r="F57" s="274"/>
      <c r="G57" s="271"/>
      <c r="H57" s="271"/>
      <c r="I57" s="271"/>
      <c r="J57" s="274"/>
      <c r="K57" s="276"/>
      <c r="L57" s="273"/>
      <c r="M57" s="274"/>
      <c r="N57" s="274"/>
      <c r="O57" s="274"/>
      <c r="P57" s="274"/>
      <c r="Q57" s="274"/>
      <c r="R57" s="275"/>
      <c r="S57" s="258"/>
      <c r="T57" s="274"/>
      <c r="U57" s="274"/>
      <c r="V57" s="274"/>
      <c r="W57" s="275"/>
    </row>
    <row r="58" spans="1:30" ht="25.5" customHeight="1" x14ac:dyDescent="0.25">
      <c r="A58" s="268">
        <v>6</v>
      </c>
      <c r="B58" s="175"/>
      <c r="C58" s="173" t="s">
        <v>230</v>
      </c>
      <c r="D58" s="157" t="s">
        <v>228</v>
      </c>
      <c r="E58" s="258">
        <v>2</v>
      </c>
      <c r="F58" s="274"/>
      <c r="G58" s="271"/>
      <c r="H58" s="271"/>
      <c r="I58" s="271">
        <v>2</v>
      </c>
      <c r="J58" s="274">
        <v>5</v>
      </c>
      <c r="K58" s="276">
        <v>3</v>
      </c>
      <c r="L58" s="273">
        <v>135</v>
      </c>
      <c r="M58" s="274">
        <v>45</v>
      </c>
      <c r="N58" s="274">
        <v>16</v>
      </c>
      <c r="O58" s="274">
        <v>6</v>
      </c>
      <c r="P58" s="274">
        <v>6</v>
      </c>
      <c r="Q58" s="274">
        <v>4</v>
      </c>
      <c r="R58" s="275">
        <v>119</v>
      </c>
      <c r="S58" s="258"/>
      <c r="T58" s="274">
        <v>3</v>
      </c>
      <c r="U58" s="274"/>
      <c r="V58" s="274"/>
      <c r="W58" s="275"/>
    </row>
    <row r="59" spans="1:30" ht="25.5" customHeight="1" x14ac:dyDescent="0.25">
      <c r="A59" s="268">
        <v>7</v>
      </c>
      <c r="B59" s="175"/>
      <c r="C59" s="173" t="s">
        <v>231</v>
      </c>
      <c r="D59" s="157" t="s">
        <v>229</v>
      </c>
      <c r="E59" s="280"/>
      <c r="F59" s="274"/>
      <c r="G59" s="271"/>
      <c r="H59" s="274">
        <v>2</v>
      </c>
      <c r="I59" s="271">
        <v>2</v>
      </c>
      <c r="J59" s="274">
        <v>5</v>
      </c>
      <c r="K59" s="276">
        <v>3</v>
      </c>
      <c r="L59" s="273">
        <v>135</v>
      </c>
      <c r="M59" s="274">
        <v>45</v>
      </c>
      <c r="N59" s="274">
        <v>16</v>
      </c>
      <c r="O59" s="274">
        <v>6</v>
      </c>
      <c r="P59" s="274">
        <v>6</v>
      </c>
      <c r="Q59" s="274">
        <v>4</v>
      </c>
      <c r="R59" s="275">
        <v>119</v>
      </c>
      <c r="S59" s="258"/>
      <c r="T59" s="274">
        <v>3</v>
      </c>
      <c r="U59" s="278"/>
      <c r="V59" s="274"/>
      <c r="W59" s="275"/>
    </row>
    <row r="60" spans="1:30" ht="46.5" x14ac:dyDescent="0.25">
      <c r="A60" s="290"/>
      <c r="B60" s="175" t="s">
        <v>236</v>
      </c>
      <c r="C60" s="173"/>
      <c r="D60" s="181" t="s">
        <v>232</v>
      </c>
      <c r="E60" s="280"/>
      <c r="F60" s="278"/>
      <c r="G60" s="291"/>
      <c r="H60" s="291"/>
      <c r="I60" s="291"/>
      <c r="J60" s="278"/>
      <c r="K60" s="292"/>
      <c r="L60" s="293"/>
      <c r="M60" s="278"/>
      <c r="N60" s="278"/>
      <c r="O60" s="278"/>
      <c r="P60" s="278"/>
      <c r="Q60" s="278"/>
      <c r="R60" s="279"/>
      <c r="S60" s="280"/>
      <c r="T60" s="278"/>
      <c r="U60" s="278"/>
      <c r="V60" s="278"/>
      <c r="W60" s="279"/>
    </row>
    <row r="61" spans="1:30" ht="24.75" customHeight="1" x14ac:dyDescent="0.25">
      <c r="A61" s="268">
        <v>8</v>
      </c>
      <c r="B61" s="175"/>
      <c r="C61" s="173" t="s">
        <v>235</v>
      </c>
      <c r="D61" s="157" t="s">
        <v>233</v>
      </c>
      <c r="E61" s="258"/>
      <c r="F61" s="274"/>
      <c r="G61" s="271">
        <v>4</v>
      </c>
      <c r="H61" s="271"/>
      <c r="I61" s="271"/>
      <c r="J61" s="274">
        <v>5</v>
      </c>
      <c r="K61" s="276">
        <v>3</v>
      </c>
      <c r="L61" s="273">
        <v>135</v>
      </c>
      <c r="M61" s="274">
        <v>45</v>
      </c>
      <c r="N61" s="274">
        <v>16</v>
      </c>
      <c r="O61" s="274">
        <v>10</v>
      </c>
      <c r="P61" s="274">
        <v>6</v>
      </c>
      <c r="Q61" s="274"/>
      <c r="R61" s="275">
        <v>119</v>
      </c>
      <c r="S61" s="258"/>
      <c r="T61" s="274"/>
      <c r="U61" s="274"/>
      <c r="V61" s="274">
        <v>3</v>
      </c>
      <c r="W61" s="275"/>
    </row>
    <row r="62" spans="1:30" ht="24.75" customHeight="1" x14ac:dyDescent="0.25">
      <c r="A62" s="268">
        <v>9</v>
      </c>
      <c r="B62" s="175"/>
      <c r="C62" s="183" t="s">
        <v>237</v>
      </c>
      <c r="D62" s="157" t="s">
        <v>234</v>
      </c>
      <c r="E62" s="258">
        <v>4</v>
      </c>
      <c r="F62" s="274"/>
      <c r="G62" s="271"/>
      <c r="H62" s="271"/>
      <c r="I62" s="271">
        <v>4</v>
      </c>
      <c r="J62" s="274">
        <v>5</v>
      </c>
      <c r="K62" s="276">
        <v>3</v>
      </c>
      <c r="L62" s="273">
        <v>135</v>
      </c>
      <c r="M62" s="274">
        <v>45</v>
      </c>
      <c r="N62" s="274">
        <v>16</v>
      </c>
      <c r="O62" s="274">
        <v>10</v>
      </c>
      <c r="P62" s="274">
        <v>6</v>
      </c>
      <c r="Q62" s="274"/>
      <c r="R62" s="275">
        <v>119</v>
      </c>
      <c r="S62" s="258"/>
      <c r="T62" s="274"/>
      <c r="U62" s="274"/>
      <c r="V62" s="274">
        <v>3</v>
      </c>
      <c r="W62" s="275"/>
    </row>
    <row r="63" spans="1:30" ht="46.5" x14ac:dyDescent="0.25">
      <c r="A63" s="268"/>
      <c r="B63" s="175" t="s">
        <v>241</v>
      </c>
      <c r="C63" s="173"/>
      <c r="D63" s="155" t="s">
        <v>238</v>
      </c>
      <c r="E63" s="258"/>
      <c r="F63" s="274"/>
      <c r="G63" s="271"/>
      <c r="H63" s="271"/>
      <c r="I63" s="271"/>
      <c r="J63" s="274"/>
      <c r="K63" s="276"/>
      <c r="L63" s="273"/>
      <c r="M63" s="274"/>
      <c r="N63" s="274"/>
      <c r="O63" s="274"/>
      <c r="P63" s="274"/>
      <c r="Q63" s="274"/>
      <c r="R63" s="275"/>
      <c r="S63" s="258"/>
      <c r="T63" s="274"/>
      <c r="U63" s="274"/>
      <c r="V63" s="274"/>
      <c r="W63" s="275"/>
    </row>
    <row r="64" spans="1:30" ht="24.75" customHeight="1" x14ac:dyDescent="0.25">
      <c r="A64" s="268">
        <v>10</v>
      </c>
      <c r="B64" s="175"/>
      <c r="C64" s="173" t="s">
        <v>242</v>
      </c>
      <c r="D64" s="157" t="s">
        <v>239</v>
      </c>
      <c r="E64" s="258"/>
      <c r="F64" s="274">
        <v>4</v>
      </c>
      <c r="G64" s="271"/>
      <c r="H64" s="271"/>
      <c r="I64" s="271"/>
      <c r="J64" s="274">
        <v>5</v>
      </c>
      <c r="K64" s="276">
        <v>3</v>
      </c>
      <c r="L64" s="273">
        <v>135</v>
      </c>
      <c r="M64" s="274">
        <v>45</v>
      </c>
      <c r="N64" s="274">
        <v>16</v>
      </c>
      <c r="O64" s="274">
        <v>10</v>
      </c>
      <c r="P64" s="274">
        <v>6</v>
      </c>
      <c r="Q64" s="274"/>
      <c r="R64" s="275">
        <v>119</v>
      </c>
      <c r="S64" s="258"/>
      <c r="T64" s="274"/>
      <c r="U64" s="274"/>
      <c r="V64" s="274">
        <v>3</v>
      </c>
      <c r="W64" s="275"/>
    </row>
    <row r="65" spans="1:25" ht="46.5" x14ac:dyDescent="0.25">
      <c r="A65" s="268">
        <v>11</v>
      </c>
      <c r="B65" s="144"/>
      <c r="C65" s="145" t="s">
        <v>243</v>
      </c>
      <c r="D65" s="157" t="s">
        <v>240</v>
      </c>
      <c r="E65" s="258">
        <v>4</v>
      </c>
      <c r="F65" s="274"/>
      <c r="G65" s="271"/>
      <c r="H65" s="271"/>
      <c r="I65" s="271">
        <v>4</v>
      </c>
      <c r="J65" s="274">
        <v>5</v>
      </c>
      <c r="K65" s="276">
        <v>3</v>
      </c>
      <c r="L65" s="273">
        <v>135</v>
      </c>
      <c r="M65" s="274">
        <v>45</v>
      </c>
      <c r="N65" s="274">
        <v>16</v>
      </c>
      <c r="O65" s="274">
        <v>10</v>
      </c>
      <c r="P65" s="274">
        <v>6</v>
      </c>
      <c r="Q65" s="274"/>
      <c r="R65" s="275">
        <v>119</v>
      </c>
      <c r="S65" s="258"/>
      <c r="T65" s="274"/>
      <c r="U65" s="274"/>
      <c r="V65" s="274">
        <v>3</v>
      </c>
      <c r="W65" s="275"/>
    </row>
    <row r="66" spans="1:25" ht="24" thickBot="1" x14ac:dyDescent="0.3">
      <c r="A66" s="281"/>
      <c r="B66" s="514"/>
      <c r="C66" s="514"/>
      <c r="D66" s="186" t="s">
        <v>75</v>
      </c>
      <c r="E66" s="282"/>
      <c r="F66" s="514"/>
      <c r="G66" s="512"/>
      <c r="H66" s="512"/>
      <c r="I66" s="512"/>
      <c r="J66" s="294">
        <f>SUM(J54:J65,J50:J51)</f>
        <v>53</v>
      </c>
      <c r="K66" s="295">
        <f t="shared" ref="K66:R66" si="1">SUM(K50:K65)</f>
        <v>32</v>
      </c>
      <c r="L66" s="296">
        <f t="shared" si="1"/>
        <v>1440</v>
      </c>
      <c r="M66" s="294">
        <f t="shared" si="1"/>
        <v>480</v>
      </c>
      <c r="N66" s="294">
        <f t="shared" si="1"/>
        <v>170</v>
      </c>
      <c r="O66" s="294">
        <f t="shared" si="1"/>
        <v>94</v>
      </c>
      <c r="P66" s="294">
        <f t="shared" si="1"/>
        <v>56</v>
      </c>
      <c r="Q66" s="294">
        <f t="shared" si="1"/>
        <v>20</v>
      </c>
      <c r="R66" s="297">
        <f t="shared" si="1"/>
        <v>1270</v>
      </c>
      <c r="S66" s="298"/>
      <c r="T66" s="299">
        <f>SUM(T50:T65)</f>
        <v>6</v>
      </c>
      <c r="U66" s="299">
        <f>SUM(U50:U65)</f>
        <v>3</v>
      </c>
      <c r="V66" s="299">
        <f>SUM(V50:V65)</f>
        <v>23</v>
      </c>
      <c r="W66" s="300"/>
    </row>
    <row r="67" spans="1:25" ht="24.75" customHeight="1" thickTop="1" thickBot="1" x14ac:dyDescent="0.3">
      <c r="A67" s="588" t="s">
        <v>76</v>
      </c>
      <c r="B67" s="589"/>
      <c r="C67" s="589"/>
      <c r="D67" s="590"/>
      <c r="E67" s="259"/>
      <c r="F67" s="260"/>
      <c r="G67" s="261"/>
      <c r="H67" s="261"/>
      <c r="I67" s="261"/>
      <c r="J67" s="301">
        <f>SUM(J66,J47)</f>
        <v>134</v>
      </c>
      <c r="K67" s="302">
        <f>SUM(K66,K47)</f>
        <v>83</v>
      </c>
      <c r="L67" s="303">
        <f>SUM(L66,L47)</f>
        <v>3735</v>
      </c>
      <c r="M67" s="301">
        <f>SUM(M66,M47)</f>
        <v>1245</v>
      </c>
      <c r="N67" s="301">
        <f>SUM(N66,N47)</f>
        <v>422</v>
      </c>
      <c r="O67" s="301">
        <f>O66+O47</f>
        <v>214</v>
      </c>
      <c r="P67" s="301">
        <f>P66+P47</f>
        <v>138</v>
      </c>
      <c r="Q67" s="301">
        <f>Q66+Q47</f>
        <v>70</v>
      </c>
      <c r="R67" s="304">
        <f>R66+R47</f>
        <v>3313</v>
      </c>
      <c r="S67" s="305">
        <f>SUM(S66,S47)</f>
        <v>22</v>
      </c>
      <c r="T67" s="306">
        <f>SUM(T66,T47)</f>
        <v>18</v>
      </c>
      <c r="U67" s="306">
        <f>SUM(U66,U47)</f>
        <v>20</v>
      </c>
      <c r="V67" s="301">
        <f>SUM(V66,V47)</f>
        <v>23</v>
      </c>
      <c r="W67" s="304"/>
    </row>
    <row r="68" spans="1:25" ht="26.25" thickTop="1" x14ac:dyDescent="0.25">
      <c r="A68" s="688"/>
      <c r="B68" s="689"/>
      <c r="C68" s="689"/>
      <c r="D68" s="689"/>
      <c r="E68" s="689"/>
      <c r="F68" s="689"/>
      <c r="G68" s="689"/>
      <c r="H68" s="689"/>
      <c r="I68" s="689"/>
      <c r="J68" s="689"/>
      <c r="K68" s="690"/>
      <c r="L68" s="584" t="s">
        <v>77</v>
      </c>
      <c r="M68" s="585"/>
      <c r="N68" s="585"/>
      <c r="O68" s="585"/>
      <c r="P68" s="585"/>
      <c r="Q68" s="585"/>
      <c r="R68" s="586"/>
      <c r="S68" s="307"/>
      <c r="T68" s="308"/>
      <c r="U68" s="308"/>
      <c r="V68" s="309">
        <v>1</v>
      </c>
      <c r="W68" s="310"/>
    </row>
    <row r="69" spans="1:25" ht="25.5" customHeight="1" x14ac:dyDescent="0.25">
      <c r="A69" s="691"/>
      <c r="B69" s="692"/>
      <c r="C69" s="692"/>
      <c r="D69" s="692"/>
      <c r="E69" s="692"/>
      <c r="F69" s="692"/>
      <c r="G69" s="692"/>
      <c r="H69" s="692"/>
      <c r="I69" s="692"/>
      <c r="J69" s="692"/>
      <c r="K69" s="693"/>
      <c r="L69" s="560" t="s">
        <v>78</v>
      </c>
      <c r="M69" s="561"/>
      <c r="N69" s="561"/>
      <c r="O69" s="561"/>
      <c r="P69" s="561"/>
      <c r="Q69" s="561"/>
      <c r="R69" s="562"/>
      <c r="S69" s="269"/>
      <c r="T69" s="271">
        <v>1</v>
      </c>
      <c r="U69" s="271">
        <v>2</v>
      </c>
      <c r="V69" s="274">
        <v>2</v>
      </c>
      <c r="W69" s="275"/>
    </row>
    <row r="70" spans="1:25" ht="49.5" customHeight="1" x14ac:dyDescent="0.25">
      <c r="A70" s="691"/>
      <c r="B70" s="692"/>
      <c r="C70" s="692"/>
      <c r="D70" s="692"/>
      <c r="E70" s="692"/>
      <c r="F70" s="692"/>
      <c r="G70" s="692"/>
      <c r="H70" s="692"/>
      <c r="I70" s="692"/>
      <c r="J70" s="692"/>
      <c r="K70" s="693"/>
      <c r="L70" s="581" t="s">
        <v>79</v>
      </c>
      <c r="M70" s="582"/>
      <c r="N70" s="582"/>
      <c r="O70" s="582"/>
      <c r="P70" s="582"/>
      <c r="Q70" s="582"/>
      <c r="R70" s="583"/>
      <c r="S70" s="269">
        <v>3</v>
      </c>
      <c r="T70" s="271">
        <v>2</v>
      </c>
      <c r="U70" s="271"/>
      <c r="V70" s="274">
        <v>1</v>
      </c>
      <c r="W70" s="275"/>
    </row>
    <row r="71" spans="1:25" ht="23.25" customHeight="1" thickBot="1" x14ac:dyDescent="0.3">
      <c r="A71" s="694"/>
      <c r="B71" s="695"/>
      <c r="C71" s="695"/>
      <c r="D71" s="695"/>
      <c r="E71" s="695"/>
      <c r="F71" s="695"/>
      <c r="G71" s="695"/>
      <c r="H71" s="695"/>
      <c r="I71" s="695"/>
      <c r="J71" s="695"/>
      <c r="K71" s="696"/>
      <c r="L71" s="576" t="s">
        <v>80</v>
      </c>
      <c r="M71" s="577"/>
      <c r="N71" s="577"/>
      <c r="O71" s="577"/>
      <c r="P71" s="577"/>
      <c r="Q71" s="577"/>
      <c r="R71" s="578"/>
      <c r="S71" s="311">
        <v>3</v>
      </c>
      <c r="T71" s="312">
        <v>4</v>
      </c>
      <c r="U71" s="312">
        <v>5</v>
      </c>
      <c r="V71" s="313">
        <v>5</v>
      </c>
      <c r="W71" s="314"/>
    </row>
    <row r="72" spans="1:25" ht="23.25" customHeight="1" thickTop="1" thickBot="1" x14ac:dyDescent="0.4">
      <c r="A72" s="681" t="s">
        <v>132</v>
      </c>
      <c r="B72" s="682"/>
      <c r="C72" s="682"/>
      <c r="D72" s="682"/>
      <c r="E72" s="682"/>
      <c r="F72" s="682"/>
      <c r="G72" s="682"/>
      <c r="H72" s="682"/>
      <c r="I72" s="682"/>
      <c r="J72" s="682"/>
      <c r="K72" s="682"/>
      <c r="L72" s="682"/>
      <c r="M72" s="682"/>
      <c r="N72" s="682"/>
      <c r="O72" s="682"/>
      <c r="P72" s="682"/>
      <c r="Q72" s="682"/>
      <c r="R72" s="682"/>
      <c r="S72" s="682"/>
      <c r="T72" s="682"/>
      <c r="U72" s="682"/>
      <c r="V72" s="682"/>
      <c r="W72" s="683"/>
    </row>
    <row r="73" spans="1:25" ht="23.25" customHeight="1" thickTop="1" x14ac:dyDescent="0.35">
      <c r="A73" s="315"/>
      <c r="B73" s="684" t="s">
        <v>83</v>
      </c>
      <c r="C73" s="684"/>
      <c r="D73" s="685" t="s">
        <v>114</v>
      </c>
      <c r="E73" s="685"/>
      <c r="F73" s="685"/>
      <c r="G73" s="685"/>
      <c r="H73" s="685"/>
      <c r="I73" s="685"/>
      <c r="J73" s="685"/>
      <c r="K73" s="686"/>
      <c r="L73" s="509"/>
      <c r="M73" s="510"/>
      <c r="N73" s="510"/>
      <c r="O73" s="510"/>
      <c r="P73" s="510"/>
      <c r="Q73" s="510"/>
      <c r="R73" s="511"/>
      <c r="S73" s="316"/>
      <c r="T73" s="317"/>
      <c r="U73" s="317"/>
      <c r="V73" s="317"/>
      <c r="W73" s="318"/>
    </row>
    <row r="74" spans="1:25" ht="23.25" customHeight="1" x14ac:dyDescent="0.35">
      <c r="A74" s="319">
        <v>1</v>
      </c>
      <c r="B74" s="210" t="s">
        <v>270</v>
      </c>
      <c r="C74" s="211" t="s">
        <v>273</v>
      </c>
      <c r="D74" s="523" t="s">
        <v>261</v>
      </c>
      <c r="E74" s="258">
        <v>2</v>
      </c>
      <c r="F74" s="320"/>
      <c r="G74" s="320"/>
      <c r="H74" s="320"/>
      <c r="I74" s="320"/>
      <c r="J74" s="320">
        <v>6</v>
      </c>
      <c r="K74" s="321">
        <v>2</v>
      </c>
      <c r="L74" s="322">
        <v>150</v>
      </c>
      <c r="M74" s="320"/>
      <c r="N74" s="320"/>
      <c r="O74" s="320"/>
      <c r="P74" s="320"/>
      <c r="Q74" s="320"/>
      <c r="R74" s="323"/>
      <c r="S74" s="324"/>
      <c r="T74" s="274">
        <v>2</v>
      </c>
      <c r="U74" s="320"/>
      <c r="V74" s="320"/>
      <c r="W74" s="323"/>
    </row>
    <row r="75" spans="1:25" ht="23.25" customHeight="1" x14ac:dyDescent="0.35">
      <c r="A75" s="319">
        <v>2</v>
      </c>
      <c r="B75" s="210" t="s">
        <v>17</v>
      </c>
      <c r="C75" s="211" t="s">
        <v>10</v>
      </c>
      <c r="D75" s="523" t="s">
        <v>262</v>
      </c>
      <c r="E75" s="258">
        <v>5</v>
      </c>
      <c r="F75" s="320"/>
      <c r="G75" s="320"/>
      <c r="H75" s="320"/>
      <c r="I75" s="320"/>
      <c r="J75" s="320">
        <v>6</v>
      </c>
      <c r="K75" s="321">
        <v>2</v>
      </c>
      <c r="L75" s="322">
        <v>150</v>
      </c>
      <c r="M75" s="320"/>
      <c r="N75" s="320"/>
      <c r="O75" s="320"/>
      <c r="P75" s="320"/>
      <c r="Q75" s="320"/>
      <c r="R75" s="323"/>
      <c r="S75" s="324"/>
      <c r="T75" s="320"/>
      <c r="U75" s="320"/>
      <c r="V75" s="320"/>
      <c r="W75" s="275">
        <v>2</v>
      </c>
    </row>
    <row r="76" spans="1:25" s="490" customFormat="1" ht="23.25" customHeight="1" thickBot="1" x14ac:dyDescent="0.3">
      <c r="A76" s="254"/>
      <c r="B76" s="489"/>
      <c r="C76" s="255"/>
      <c r="D76" s="572" t="s">
        <v>86</v>
      </c>
      <c r="E76" s="572"/>
      <c r="F76" s="573"/>
      <c r="G76" s="92"/>
      <c r="H76" s="92"/>
      <c r="I76" s="92"/>
      <c r="J76" s="92">
        <f>J75+J74</f>
        <v>12</v>
      </c>
      <c r="K76" s="518">
        <f>K75+K74</f>
        <v>4</v>
      </c>
      <c r="L76" s="256">
        <f t="shared" ref="L76" si="2">L75+L74</f>
        <v>300</v>
      </c>
      <c r="M76" s="92"/>
      <c r="N76" s="92"/>
      <c r="O76" s="92"/>
      <c r="P76" s="92"/>
      <c r="Q76" s="92"/>
      <c r="R76" s="91"/>
      <c r="S76" s="256"/>
      <c r="T76" s="92"/>
      <c r="U76" s="92"/>
      <c r="V76" s="92"/>
      <c r="W76" s="91"/>
      <c r="X76" s="90"/>
      <c r="Y76" s="89"/>
    </row>
    <row r="77" spans="1:25" ht="23.25" customHeight="1" thickTop="1" thickBot="1" x14ac:dyDescent="0.3">
      <c r="A77" s="697" t="s">
        <v>87</v>
      </c>
      <c r="B77" s="698"/>
      <c r="C77" s="698"/>
      <c r="D77" s="698"/>
      <c r="E77" s="698"/>
      <c r="F77" s="698"/>
      <c r="G77" s="698"/>
      <c r="H77" s="698"/>
      <c r="I77" s="698"/>
      <c r="J77" s="698"/>
      <c r="K77" s="698"/>
      <c r="L77" s="698"/>
      <c r="M77" s="698"/>
      <c r="N77" s="698"/>
      <c r="O77" s="698"/>
      <c r="P77" s="698"/>
      <c r="Q77" s="698"/>
      <c r="R77" s="698"/>
      <c r="S77" s="698"/>
      <c r="T77" s="698"/>
      <c r="U77" s="698"/>
      <c r="V77" s="698"/>
      <c r="W77" s="699"/>
    </row>
    <row r="78" spans="1:25" ht="47.25" thickTop="1" x14ac:dyDescent="0.25">
      <c r="A78" s="325">
        <v>1</v>
      </c>
      <c r="B78" s="223" t="s">
        <v>278</v>
      </c>
      <c r="C78" s="368" t="s">
        <v>279</v>
      </c>
      <c r="D78" s="224" t="s">
        <v>266</v>
      </c>
      <c r="E78" s="266">
        <v>5</v>
      </c>
      <c r="F78" s="326"/>
      <c r="G78" s="326"/>
      <c r="H78" s="326"/>
      <c r="I78" s="326"/>
      <c r="J78" s="309">
        <v>8</v>
      </c>
      <c r="K78" s="327">
        <v>2</v>
      </c>
      <c r="L78" s="328">
        <v>210</v>
      </c>
      <c r="M78" s="329"/>
      <c r="N78" s="329"/>
      <c r="O78" s="329"/>
      <c r="P78" s="329"/>
      <c r="Q78" s="329"/>
      <c r="R78" s="330"/>
      <c r="S78" s="331"/>
      <c r="T78" s="326"/>
      <c r="U78" s="326"/>
      <c r="V78" s="326"/>
      <c r="W78" s="310">
        <v>2</v>
      </c>
    </row>
    <row r="79" spans="1:25" ht="26.25" x14ac:dyDescent="0.25">
      <c r="A79" s="319">
        <v>2</v>
      </c>
      <c r="B79" s="229" t="s">
        <v>280</v>
      </c>
      <c r="C79" s="230" t="s">
        <v>281</v>
      </c>
      <c r="D79" s="523" t="s">
        <v>267</v>
      </c>
      <c r="E79" s="515">
        <v>5</v>
      </c>
      <c r="F79" s="332"/>
      <c r="G79" s="332"/>
      <c r="H79" s="332"/>
      <c r="I79" s="332"/>
      <c r="J79" s="274">
        <v>4</v>
      </c>
      <c r="K79" s="276">
        <v>1</v>
      </c>
      <c r="L79" s="273">
        <v>105</v>
      </c>
      <c r="M79" s="332"/>
      <c r="N79" s="332"/>
      <c r="O79" s="332"/>
      <c r="P79" s="332"/>
      <c r="Q79" s="332"/>
      <c r="R79" s="333"/>
      <c r="S79" s="334"/>
      <c r="T79" s="332"/>
      <c r="U79" s="332"/>
      <c r="V79" s="332"/>
      <c r="W79" s="275">
        <v>1</v>
      </c>
    </row>
    <row r="80" spans="1:25" ht="24" thickBot="1" x14ac:dyDescent="0.3">
      <c r="A80" s="335"/>
      <c r="B80" s="336"/>
      <c r="C80" s="336"/>
      <c r="D80" s="232" t="s">
        <v>88</v>
      </c>
      <c r="E80" s="338"/>
      <c r="F80" s="336"/>
      <c r="G80" s="336"/>
      <c r="H80" s="336"/>
      <c r="I80" s="336"/>
      <c r="J80" s="336">
        <v>12</v>
      </c>
      <c r="K80" s="339">
        <v>3</v>
      </c>
      <c r="L80" s="335">
        <v>315</v>
      </c>
      <c r="M80" s="336"/>
      <c r="N80" s="336"/>
      <c r="O80" s="336"/>
      <c r="P80" s="336"/>
      <c r="Q80" s="336"/>
      <c r="R80" s="337"/>
      <c r="S80" s="338"/>
      <c r="T80" s="336"/>
      <c r="U80" s="336"/>
      <c r="V80" s="336"/>
      <c r="W80" s="337"/>
    </row>
    <row r="81" spans="1:35" ht="24.75" thickTop="1" thickBot="1" x14ac:dyDescent="0.3">
      <c r="A81" s="554" t="s">
        <v>89</v>
      </c>
      <c r="B81" s="555"/>
      <c r="C81" s="555"/>
      <c r="D81" s="556"/>
      <c r="E81" s="340"/>
      <c r="F81" s="340"/>
      <c r="G81" s="340"/>
      <c r="H81" s="340"/>
      <c r="I81" s="340"/>
      <c r="J81" s="341">
        <f>SUM(J76,J67,J80)</f>
        <v>158</v>
      </c>
      <c r="K81" s="342">
        <f>SUM(K80,K76,K67)</f>
        <v>90</v>
      </c>
      <c r="L81" s="343">
        <f>SUM(L80,L76,L67)</f>
        <v>4350</v>
      </c>
      <c r="M81" s="340"/>
      <c r="N81" s="340"/>
      <c r="O81" s="340"/>
      <c r="P81" s="340"/>
      <c r="Q81" s="340"/>
      <c r="R81" s="344"/>
      <c r="S81" s="345"/>
      <c r="T81" s="340"/>
      <c r="U81" s="340"/>
      <c r="V81" s="340"/>
      <c r="W81" s="344"/>
    </row>
    <row r="82" spans="1:35" s="87" customFormat="1" ht="20.25" customHeight="1" thickTop="1" x14ac:dyDescent="0.2"/>
    <row r="83" spans="1:35" s="3" customFormat="1" ht="27.95" customHeight="1" x14ac:dyDescent="0.2">
      <c r="A83" s="522" t="s">
        <v>307</v>
      </c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N83" s="522"/>
      <c r="O83" s="522"/>
      <c r="P83" s="522"/>
      <c r="Q83" s="522"/>
      <c r="R83" s="522"/>
      <c r="S83" s="522"/>
      <c r="T83" s="522"/>
      <c r="U83" s="522"/>
      <c r="V83" s="522"/>
      <c r="W83" s="522"/>
      <c r="X83" s="4"/>
    </row>
    <row r="84" spans="1:35" s="3" customFormat="1" ht="23.1" customHeight="1" x14ac:dyDescent="0.2">
      <c r="A84" s="4"/>
      <c r="B84" s="521"/>
      <c r="AB84" s="20"/>
      <c r="AC84" s="20"/>
      <c r="AD84" s="20"/>
      <c r="AE84" s="478"/>
      <c r="AF84" s="478"/>
      <c r="AG84" s="478"/>
      <c r="AH84" s="478"/>
      <c r="AI84" s="478"/>
    </row>
    <row r="85" spans="1:35" s="3" customFormat="1" ht="27.95" customHeight="1" x14ac:dyDescent="0.2">
      <c r="A85" s="25"/>
      <c r="D85" s="15" t="s">
        <v>90</v>
      </c>
      <c r="E85" s="15"/>
      <c r="F85" s="68"/>
      <c r="G85" s="68"/>
      <c r="H85" s="69"/>
      <c r="I85" s="68" t="s">
        <v>94</v>
      </c>
      <c r="J85" s="68"/>
      <c r="K85" s="68"/>
      <c r="L85" s="68"/>
      <c r="M85" s="68"/>
      <c r="N85" s="68"/>
      <c r="O85" s="15"/>
      <c r="P85" s="15"/>
      <c r="Q85" s="68"/>
      <c r="R85" s="68"/>
      <c r="S85" s="68"/>
      <c r="T85" s="68"/>
      <c r="U85" s="68"/>
      <c r="V85" s="68"/>
      <c r="W85" s="68"/>
      <c r="X85" s="68"/>
    </row>
    <row r="86" spans="1:35" s="9" customFormat="1" ht="23.1" customHeight="1" x14ac:dyDescent="0.2">
      <c r="A86" s="4"/>
      <c r="B86" s="521"/>
      <c r="C86" s="522"/>
      <c r="D86" s="15"/>
      <c r="E86" s="15"/>
      <c r="F86" s="68"/>
      <c r="G86" s="68"/>
      <c r="H86" s="69"/>
      <c r="I86" s="68"/>
      <c r="J86" s="68"/>
      <c r="K86" s="68"/>
      <c r="L86" s="68"/>
      <c r="M86" s="68"/>
      <c r="N86" s="68"/>
      <c r="O86" s="15"/>
      <c r="P86" s="15"/>
      <c r="Q86" s="68"/>
      <c r="R86" s="68"/>
      <c r="S86" s="68"/>
      <c r="T86" s="68"/>
      <c r="U86" s="68"/>
      <c r="V86" s="68"/>
      <c r="W86" s="68"/>
      <c r="X86" s="68"/>
      <c r="Y86" s="8"/>
      <c r="Z86" s="8"/>
      <c r="AB86" s="8"/>
      <c r="AC86" s="8"/>
      <c r="AD86" s="8"/>
      <c r="AE86" s="8"/>
      <c r="AF86" s="8"/>
      <c r="AG86" s="8"/>
      <c r="AH86" s="8"/>
      <c r="AI86" s="8"/>
    </row>
    <row r="87" spans="1:35" s="9" customFormat="1" ht="23.1" customHeight="1" x14ac:dyDescent="0.2">
      <c r="A87" s="4"/>
      <c r="B87" s="521"/>
      <c r="C87" s="522"/>
      <c r="D87" s="15" t="s">
        <v>91</v>
      </c>
      <c r="E87" s="15"/>
      <c r="F87" s="68"/>
      <c r="G87" s="68"/>
      <c r="H87" s="69"/>
      <c r="I87" s="68" t="s">
        <v>95</v>
      </c>
      <c r="J87" s="68"/>
      <c r="K87" s="68"/>
      <c r="L87" s="68"/>
      <c r="M87" s="68"/>
      <c r="N87" s="68"/>
      <c r="O87" s="15" t="s">
        <v>93</v>
      </c>
      <c r="P87" s="15"/>
      <c r="Q87" s="68"/>
      <c r="R87" s="68"/>
      <c r="S87" s="68"/>
      <c r="T87" s="68"/>
      <c r="U87" s="68" t="s">
        <v>97</v>
      </c>
      <c r="V87" s="68"/>
      <c r="W87" s="68"/>
      <c r="X87" s="68"/>
      <c r="Y87" s="8"/>
      <c r="Z87" s="8"/>
      <c r="AB87" s="8"/>
      <c r="AC87" s="8"/>
      <c r="AD87" s="8"/>
      <c r="AE87" s="8"/>
      <c r="AF87" s="8"/>
      <c r="AG87" s="8"/>
      <c r="AH87" s="8"/>
      <c r="AI87" s="8"/>
    </row>
    <row r="88" spans="1:35" s="9" customFormat="1" ht="18.75" customHeight="1" x14ac:dyDescent="0.2">
      <c r="A88" s="4"/>
      <c r="B88" s="521"/>
      <c r="C88" s="522"/>
      <c r="D88" s="15"/>
      <c r="E88" s="15"/>
      <c r="F88" s="68"/>
      <c r="G88" s="68"/>
      <c r="H88" s="69"/>
      <c r="I88" s="68"/>
      <c r="J88" s="68"/>
      <c r="K88" s="68"/>
      <c r="L88" s="68"/>
      <c r="M88" s="68"/>
      <c r="N88" s="68"/>
      <c r="O88" s="15"/>
      <c r="P88" s="15"/>
      <c r="Q88" s="68"/>
      <c r="R88" s="68"/>
      <c r="S88" s="68"/>
      <c r="T88" s="68"/>
      <c r="U88" s="68"/>
      <c r="V88" s="68"/>
      <c r="W88" s="68"/>
      <c r="X88" s="68"/>
      <c r="Y88" s="8"/>
      <c r="Z88" s="8"/>
      <c r="AB88" s="8"/>
      <c r="AC88" s="8"/>
      <c r="AD88" s="8"/>
      <c r="AE88" s="8"/>
      <c r="AF88" s="8"/>
      <c r="AG88" s="8"/>
      <c r="AH88" s="8"/>
      <c r="AI88" s="8"/>
    </row>
    <row r="89" spans="1:35" s="3" customFormat="1" ht="23.25" customHeight="1" x14ac:dyDescent="0.2">
      <c r="A89" s="4"/>
      <c r="B89" s="521"/>
      <c r="C89" s="522"/>
      <c r="D89" s="526" t="s">
        <v>92</v>
      </c>
      <c r="E89" s="15"/>
      <c r="F89" s="68"/>
      <c r="G89" s="68"/>
      <c r="H89" s="69"/>
      <c r="I89" s="68" t="s">
        <v>96</v>
      </c>
      <c r="J89" s="68"/>
      <c r="K89" s="68"/>
      <c r="L89" s="68"/>
      <c r="M89" s="68"/>
      <c r="N89" s="68"/>
      <c r="O89" s="15"/>
      <c r="P89" s="15"/>
      <c r="Q89" s="68"/>
      <c r="R89" s="68"/>
      <c r="S89" s="68"/>
      <c r="T89" s="68"/>
      <c r="U89" s="68"/>
      <c r="V89" s="68"/>
      <c r="W89" s="68"/>
      <c r="X89" s="68"/>
    </row>
    <row r="90" spans="1:35" s="3" customFormat="1" ht="23.25" x14ac:dyDescent="0.2">
      <c r="A90" s="4"/>
      <c r="B90" s="479"/>
      <c r="C90" s="480"/>
      <c r="D90" s="15"/>
      <c r="E90" s="15"/>
      <c r="F90" s="68"/>
      <c r="G90" s="68"/>
      <c r="H90" s="69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</row>
    <row r="91" spans="1:35" ht="23.25" x14ac:dyDescent="0.25">
      <c r="A91" s="101"/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</row>
    <row r="92" spans="1:35" ht="23.25" x14ac:dyDescent="0.25">
      <c r="A92" s="99"/>
      <c r="B92" s="99"/>
      <c r="C92" s="99"/>
      <c r="D92" s="99"/>
      <c r="E92" s="99"/>
      <c r="F92" s="99"/>
      <c r="G92" s="100"/>
      <c r="H92" s="100"/>
      <c r="I92" s="100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</row>
    <row r="93" spans="1:35" ht="23.25" x14ac:dyDescent="0.25">
      <c r="A93" s="99"/>
      <c r="B93" s="99"/>
      <c r="C93" s="678"/>
      <c r="D93" s="678"/>
      <c r="E93" s="678"/>
      <c r="F93" s="678"/>
      <c r="G93" s="678"/>
      <c r="H93" s="678"/>
      <c r="I93" s="678"/>
      <c r="J93" s="678"/>
      <c r="K93" s="678"/>
      <c r="L93" s="678"/>
      <c r="M93" s="678"/>
      <c r="N93" s="678"/>
      <c r="O93" s="678"/>
      <c r="P93" s="678"/>
      <c r="Q93" s="678"/>
      <c r="R93" s="678"/>
      <c r="S93" s="678"/>
      <c r="T93" s="678"/>
      <c r="U93" s="678"/>
      <c r="V93" s="678"/>
      <c r="W93" s="678"/>
    </row>
    <row r="94" spans="1:35" ht="23.25" x14ac:dyDescent="0.25">
      <c r="A94" s="99"/>
      <c r="B94" s="99"/>
      <c r="C94" s="99"/>
      <c r="D94" s="481"/>
      <c r="E94" s="481"/>
      <c r="F94" s="99"/>
      <c r="G94" s="100"/>
      <c r="H94" s="100"/>
      <c r="I94" s="100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</row>
    <row r="95" spans="1:35" ht="23.25" x14ac:dyDescent="0.25">
      <c r="A95" s="99"/>
      <c r="B95" s="99"/>
      <c r="C95" s="99"/>
      <c r="D95" s="481"/>
      <c r="E95" s="481"/>
      <c r="F95" s="99"/>
      <c r="G95" s="100"/>
      <c r="H95" s="100"/>
      <c r="I95" s="100"/>
      <c r="J95" s="99"/>
      <c r="K95" s="99"/>
      <c r="L95" s="99"/>
      <c r="M95" s="99"/>
      <c r="N95" s="99"/>
      <c r="O95" s="99"/>
      <c r="P95" s="481"/>
      <c r="Q95" s="481"/>
      <c r="R95" s="99"/>
      <c r="S95" s="99"/>
      <c r="T95" s="99"/>
      <c r="U95" s="99"/>
      <c r="V95" s="99"/>
      <c r="W95" s="99"/>
    </row>
    <row r="96" spans="1:35" ht="23.25" x14ac:dyDescent="0.25">
      <c r="A96" s="99"/>
      <c r="B96" s="99"/>
      <c r="C96" s="99"/>
      <c r="D96" s="481"/>
      <c r="E96" s="481"/>
      <c r="F96" s="99"/>
      <c r="G96" s="100"/>
      <c r="H96" s="100"/>
      <c r="I96" s="100"/>
      <c r="J96" s="99"/>
      <c r="K96" s="99"/>
      <c r="L96" s="99"/>
      <c r="M96" s="99"/>
      <c r="N96" s="99"/>
      <c r="O96" s="99"/>
      <c r="P96" s="481"/>
      <c r="Q96" s="481"/>
      <c r="R96" s="99"/>
      <c r="S96" s="99"/>
      <c r="T96" s="99"/>
      <c r="U96" s="99"/>
      <c r="V96" s="99"/>
      <c r="W96" s="99"/>
    </row>
    <row r="97" spans="1:23" ht="23.25" x14ac:dyDescent="0.25">
      <c r="A97" s="99"/>
      <c r="B97" s="99"/>
      <c r="C97" s="99"/>
      <c r="D97" s="481"/>
      <c r="E97" s="481"/>
      <c r="F97" s="99"/>
      <c r="G97" s="100"/>
      <c r="H97" s="100"/>
      <c r="I97" s="100"/>
      <c r="J97" s="99"/>
      <c r="K97" s="99"/>
      <c r="L97" s="99"/>
      <c r="M97" s="99"/>
      <c r="N97" s="99"/>
      <c r="O97" s="99"/>
      <c r="P97" s="481"/>
      <c r="Q97" s="481"/>
      <c r="R97" s="99"/>
      <c r="S97" s="99"/>
      <c r="T97" s="99"/>
      <c r="U97" s="99"/>
      <c r="V97" s="99"/>
      <c r="W97" s="99"/>
    </row>
    <row r="98" spans="1:23" ht="23.25" x14ac:dyDescent="0.25">
      <c r="A98" s="99"/>
      <c r="B98" s="99"/>
      <c r="C98" s="99"/>
      <c r="D98" s="481"/>
      <c r="E98" s="481"/>
      <c r="F98" s="99"/>
      <c r="G98" s="100"/>
      <c r="H98" s="100"/>
      <c r="I98" s="100"/>
      <c r="J98" s="99"/>
      <c r="K98" s="99"/>
      <c r="L98" s="99"/>
      <c r="M98" s="99"/>
      <c r="N98" s="99"/>
      <c r="O98" s="99"/>
      <c r="P98" s="481"/>
      <c r="Q98" s="481"/>
      <c r="R98" s="99"/>
      <c r="S98" s="99"/>
      <c r="T98" s="99"/>
      <c r="U98" s="99"/>
      <c r="V98" s="99"/>
      <c r="W98" s="99"/>
    </row>
    <row r="99" spans="1:23" ht="23.25" x14ac:dyDescent="0.25">
      <c r="A99" s="99"/>
      <c r="B99" s="99"/>
      <c r="C99" s="99"/>
      <c r="D99" s="481"/>
      <c r="E99" s="481"/>
      <c r="F99" s="99"/>
      <c r="G99" s="100"/>
      <c r="H99" s="100"/>
      <c r="I99" s="100"/>
      <c r="J99" s="99"/>
      <c r="K99" s="99"/>
      <c r="L99" s="99"/>
      <c r="M99" s="99"/>
      <c r="N99" s="99"/>
      <c r="O99" s="99"/>
      <c r="P99" s="481"/>
      <c r="Q99" s="481"/>
      <c r="R99" s="99"/>
      <c r="S99" s="99"/>
      <c r="T99" s="99"/>
      <c r="U99" s="99"/>
      <c r="V99" s="99"/>
      <c r="W99" s="99"/>
    </row>
    <row r="100" spans="1:23" ht="23.25" x14ac:dyDescent="0.25">
      <c r="A100" s="95"/>
      <c r="B100" s="95"/>
      <c r="C100" s="98"/>
      <c r="D100" s="97"/>
      <c r="E100" s="97"/>
      <c r="F100" s="95"/>
      <c r="G100" s="96"/>
      <c r="H100" s="96"/>
      <c r="I100" s="96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</row>
  </sheetData>
  <mergeCells count="56">
    <mergeCell ref="S13:W17"/>
    <mergeCell ref="M15:M21"/>
    <mergeCell ref="B29:C29"/>
    <mergeCell ref="D29:K29"/>
    <mergeCell ref="B13:B21"/>
    <mergeCell ref="C13:C21"/>
    <mergeCell ref="D13:D21"/>
    <mergeCell ref="E13:K14"/>
    <mergeCell ref="E15:E21"/>
    <mergeCell ref="F15:F21"/>
    <mergeCell ref="G15:G21"/>
    <mergeCell ref="H15:H21"/>
    <mergeCell ref="I15:I21"/>
    <mergeCell ref="J15:J21"/>
    <mergeCell ref="L14:L21"/>
    <mergeCell ref="M14:R14"/>
    <mergeCell ref="Q15:Q21"/>
    <mergeCell ref="O15:O21"/>
    <mergeCell ref="P15:P21"/>
    <mergeCell ref="A2:X2"/>
    <mergeCell ref="A3:X3"/>
    <mergeCell ref="A4:D4"/>
    <mergeCell ref="A5:D5"/>
    <mergeCell ref="A6:D6"/>
    <mergeCell ref="E6:P6"/>
    <mergeCell ref="C93:W93"/>
    <mergeCell ref="B52:C52"/>
    <mergeCell ref="A72:W72"/>
    <mergeCell ref="B73:C73"/>
    <mergeCell ref="D73:K73"/>
    <mergeCell ref="D52:J52"/>
    <mergeCell ref="A68:K71"/>
    <mergeCell ref="L68:R68"/>
    <mergeCell ref="L69:R69"/>
    <mergeCell ref="L70:R70"/>
    <mergeCell ref="L71:R71"/>
    <mergeCell ref="D76:F76"/>
    <mergeCell ref="A67:D67"/>
    <mergeCell ref="A77:W77"/>
    <mergeCell ref="A81:D81"/>
    <mergeCell ref="B49:C49"/>
    <mergeCell ref="D49:K49"/>
    <mergeCell ref="N15:N21"/>
    <mergeCell ref="A13:A21"/>
    <mergeCell ref="L13:R13"/>
    <mergeCell ref="A48:W48"/>
    <mergeCell ref="R15:R21"/>
    <mergeCell ref="S18:S21"/>
    <mergeCell ref="T18:T21"/>
    <mergeCell ref="U18:U21"/>
    <mergeCell ref="V18:V21"/>
    <mergeCell ref="W18:W21"/>
    <mergeCell ref="K15:K21"/>
    <mergeCell ref="A23:W23"/>
    <mergeCell ref="B24:C24"/>
    <mergeCell ref="D24:K24"/>
  </mergeCells>
  <printOptions horizontalCentered="1"/>
  <pageMargins left="0.78740157480314965" right="0.78740157480314965" top="0.59055118110236227" bottom="0.39370078740157483" header="0" footer="0.51181102362204722"/>
  <pageSetup paperSize="9" scale="3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0"/>
  <sheetViews>
    <sheetView view="pageBreakPreview" topLeftCell="A73" zoomScale="80" zoomScaleNormal="100" zoomScaleSheetLayoutView="80" zoomScalePageLayoutView="40" workbookViewId="0">
      <selection activeCell="A83" sqref="A83"/>
    </sheetView>
  </sheetViews>
  <sheetFormatPr defaultRowHeight="23.25" x14ac:dyDescent="0.25"/>
  <cols>
    <col min="1" max="1" width="6.7109375" style="3" customWidth="1"/>
    <col min="2" max="2" width="16.7109375" style="11" customWidth="1"/>
    <col min="3" max="3" width="19.7109375" style="71" customWidth="1"/>
    <col min="4" max="4" width="86.7109375" style="3" customWidth="1"/>
    <col min="5" max="6" width="7" style="3" customWidth="1"/>
    <col min="7" max="7" width="7" style="23" customWidth="1"/>
    <col min="8" max="8" width="7.5703125" style="23" customWidth="1"/>
    <col min="9" max="9" width="7" style="484" customWidth="1"/>
    <col min="10" max="10" width="7" style="3" customWidth="1"/>
    <col min="11" max="11" width="8.28515625" style="3" customWidth="1"/>
    <col min="12" max="13" width="8.7109375" style="484" customWidth="1"/>
    <col min="14" max="16" width="7.28515625" style="484" customWidth="1"/>
    <col min="17" max="17" width="7.85546875" style="484" customWidth="1"/>
    <col min="18" max="18" width="8.85546875" style="484" customWidth="1"/>
    <col min="19" max="23" width="7.140625" style="484" customWidth="1"/>
    <col min="24" max="24" width="8" style="3" customWidth="1"/>
    <col min="25" max="44" width="9.140625" style="3"/>
    <col min="45" max="45" width="6.5703125" style="3" customWidth="1"/>
    <col min="46" max="56" width="9.140625" style="3" hidden="1" customWidth="1"/>
    <col min="57" max="59" width="9.140625" style="3"/>
    <col min="60" max="60" width="15.140625" style="3" customWidth="1"/>
    <col min="61" max="16384" width="9.140625" style="3"/>
  </cols>
  <sheetData>
    <row r="1" spans="1:34" s="9" customFormat="1" ht="18.75" customHeight="1" x14ac:dyDescent="0.2"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41" t="s">
        <v>1</v>
      </c>
      <c r="V1" s="10"/>
      <c r="W1" s="10"/>
      <c r="X1" s="10"/>
      <c r="Y1" s="10"/>
      <c r="AG1" s="11" t="s">
        <v>1</v>
      </c>
    </row>
    <row r="2" spans="1:34" s="9" customFormat="1" ht="24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</row>
    <row r="3" spans="1:34" s="9" customFormat="1" ht="24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</row>
    <row r="4" spans="1:34" s="9" customFormat="1" ht="24.95" customHeight="1" x14ac:dyDescent="0.2">
      <c r="A4" s="552" t="s">
        <v>20</v>
      </c>
      <c r="B4" s="552"/>
      <c r="C4" s="552"/>
      <c r="D4" s="552"/>
      <c r="F4" s="8"/>
      <c r="G4" s="8"/>
      <c r="H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34" s="9" customFormat="1" ht="24.95" customHeight="1" x14ac:dyDescent="0.2">
      <c r="A5" s="553" t="s">
        <v>23</v>
      </c>
      <c r="B5" s="553"/>
      <c r="C5" s="553"/>
      <c r="D5" s="553"/>
      <c r="E5" s="8"/>
      <c r="F5" s="8"/>
      <c r="G5" s="8"/>
      <c r="H5" s="22"/>
      <c r="I5" s="12" t="s">
        <v>26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34" s="9" customFormat="1" ht="24.95" customHeight="1" x14ac:dyDescent="0.2">
      <c r="A6" s="553" t="s">
        <v>24</v>
      </c>
      <c r="B6" s="553"/>
      <c r="C6" s="553"/>
      <c r="D6" s="553"/>
      <c r="E6" s="549" t="s">
        <v>27</v>
      </c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8"/>
      <c r="R6" s="13"/>
      <c r="S6" s="13"/>
      <c r="T6" s="13"/>
      <c r="U6" s="13"/>
      <c r="V6" s="13"/>
      <c r="W6" s="13"/>
      <c r="X6" s="14"/>
    </row>
    <row r="7" spans="1:34" s="8" customFormat="1" ht="24.95" customHeight="1" x14ac:dyDescent="0.2">
      <c r="A7" s="522" t="s">
        <v>25</v>
      </c>
      <c r="B7" s="521"/>
      <c r="C7" s="522"/>
      <c r="D7" s="4"/>
      <c r="E7" s="460" t="s">
        <v>135</v>
      </c>
      <c r="F7" s="250"/>
      <c r="G7" s="250"/>
      <c r="H7" s="250"/>
      <c r="I7" s="250"/>
      <c r="J7" s="250"/>
      <c r="K7" s="247"/>
      <c r="L7" s="247"/>
      <c r="M7" s="250"/>
      <c r="N7" s="250"/>
      <c r="O7" s="247"/>
      <c r="P7" s="13"/>
      <c r="Q7" s="13"/>
      <c r="R7" s="13"/>
      <c r="S7" s="13"/>
      <c r="T7" s="13"/>
      <c r="U7" s="13"/>
      <c r="V7" s="13"/>
      <c r="W7" s="13"/>
      <c r="X7" s="13"/>
    </row>
    <row r="8" spans="1:34" ht="27.95" customHeight="1" x14ac:dyDescent="0.2">
      <c r="A8" s="1"/>
      <c r="B8" s="50"/>
      <c r="C8" s="50"/>
      <c r="D8" s="1"/>
      <c r="E8" s="480"/>
      <c r="G8" s="4"/>
      <c r="H8" s="4"/>
      <c r="I8" s="87"/>
      <c r="J8" s="4"/>
      <c r="K8" s="4"/>
      <c r="L8" s="104"/>
      <c r="M8" s="87"/>
      <c r="N8" s="87"/>
      <c r="O8" s="87"/>
      <c r="P8" s="15" t="s">
        <v>30</v>
      </c>
      <c r="Q8" s="1"/>
      <c r="R8" s="1"/>
      <c r="S8" s="1"/>
      <c r="T8" s="1"/>
      <c r="U8" s="1"/>
      <c r="V8" s="1"/>
      <c r="W8" s="8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27.95" customHeight="1" x14ac:dyDescent="0.2">
      <c r="A9" s="2"/>
      <c r="B9" s="479"/>
      <c r="C9" s="479"/>
      <c r="G9" s="3"/>
      <c r="H9" s="3"/>
      <c r="I9" s="87"/>
      <c r="L9" s="104"/>
      <c r="M9" s="87"/>
      <c r="N9" s="87"/>
      <c r="O9" s="87"/>
      <c r="P9" s="16" t="s">
        <v>29</v>
      </c>
      <c r="Q9" s="3"/>
      <c r="R9" s="3"/>
      <c r="S9" s="3"/>
      <c r="T9" s="2"/>
      <c r="U9" s="3"/>
      <c r="V9" s="3"/>
      <c r="W9" s="87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27.95" customHeight="1" x14ac:dyDescent="0.2">
      <c r="A10" s="2"/>
      <c r="B10" s="479"/>
      <c r="C10" s="479"/>
      <c r="G10" s="3"/>
      <c r="I10" s="87"/>
      <c r="J10" s="2"/>
      <c r="K10" s="2"/>
      <c r="L10" s="104"/>
      <c r="M10" s="87"/>
      <c r="N10" s="87"/>
      <c r="O10" s="87"/>
      <c r="P10" s="103" t="s">
        <v>102</v>
      </c>
      <c r="Q10" s="87"/>
      <c r="R10" s="87"/>
      <c r="S10" s="105"/>
      <c r="T10" s="102"/>
      <c r="U10" s="102"/>
      <c r="V10" s="102"/>
      <c r="W10" s="10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27.95" customHeight="1" x14ac:dyDescent="0.2">
      <c r="A11" s="2"/>
      <c r="B11" s="479"/>
      <c r="C11" s="479"/>
      <c r="G11" s="3"/>
      <c r="I11" s="87"/>
      <c r="J11" s="2"/>
      <c r="K11" s="2"/>
      <c r="L11" s="102"/>
      <c r="M11" s="87"/>
      <c r="N11" s="87"/>
      <c r="O11" s="87"/>
      <c r="P11" s="525" t="s">
        <v>140</v>
      </c>
      <c r="Q11" s="250"/>
      <c r="R11" s="250"/>
      <c r="S11" s="525"/>
      <c r="T11" s="246"/>
      <c r="U11" s="524"/>
      <c r="V11" s="524"/>
      <c r="W11" s="524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27.95" customHeight="1" thickBot="1" x14ac:dyDescent="0.25">
      <c r="A12" s="2"/>
      <c r="B12" s="70"/>
      <c r="C12" s="70"/>
      <c r="D12" s="711"/>
      <c r="E12" s="711"/>
      <c r="F12" s="711"/>
      <c r="G12" s="711"/>
      <c r="H12" s="711"/>
      <c r="I12" s="711"/>
      <c r="J12" s="711"/>
      <c r="K12" s="711"/>
      <c r="L12" s="711"/>
      <c r="M12" s="711"/>
      <c r="N12" s="711"/>
      <c r="O12" s="88"/>
      <c r="P12" s="257" t="s">
        <v>141</v>
      </c>
      <c r="Q12" s="246"/>
      <c r="R12" s="246"/>
      <c r="S12" s="246"/>
      <c r="T12" s="246"/>
      <c r="U12" s="246"/>
      <c r="V12" s="246"/>
      <c r="W12" s="246"/>
      <c r="X12" s="2"/>
      <c r="Y12" s="2"/>
      <c r="Z12" s="2"/>
      <c r="AA12" s="2"/>
      <c r="AB12" s="2"/>
      <c r="AC12" s="2"/>
      <c r="AD12" s="2"/>
      <c r="AE12" s="2"/>
      <c r="AF12" s="2"/>
    </row>
    <row r="13" spans="1:34" ht="24" customHeight="1" thickTop="1" x14ac:dyDescent="0.35">
      <c r="A13" s="604" t="s">
        <v>33</v>
      </c>
      <c r="B13" s="613" t="s">
        <v>34</v>
      </c>
      <c r="C13" s="613" t="s">
        <v>35</v>
      </c>
      <c r="D13" s="625" t="s">
        <v>36</v>
      </c>
      <c r="E13" s="705" t="s">
        <v>0</v>
      </c>
      <c r="F13" s="706"/>
      <c r="G13" s="706"/>
      <c r="H13" s="706"/>
      <c r="I13" s="706"/>
      <c r="J13" s="706"/>
      <c r="K13" s="707"/>
      <c r="L13" s="610" t="s">
        <v>44</v>
      </c>
      <c r="M13" s="611"/>
      <c r="N13" s="611"/>
      <c r="O13" s="611"/>
      <c r="P13" s="611"/>
      <c r="Q13" s="611"/>
      <c r="R13" s="612"/>
      <c r="S13" s="604" t="s">
        <v>53</v>
      </c>
      <c r="T13" s="629"/>
      <c r="U13" s="629"/>
      <c r="V13" s="629"/>
      <c r="W13" s="629"/>
    </row>
    <row r="14" spans="1:34" ht="23.25" customHeight="1" x14ac:dyDescent="0.35">
      <c r="A14" s="605"/>
      <c r="B14" s="614"/>
      <c r="C14" s="614"/>
      <c r="D14" s="626"/>
      <c r="E14" s="708"/>
      <c r="F14" s="709"/>
      <c r="G14" s="709"/>
      <c r="H14" s="709"/>
      <c r="I14" s="709"/>
      <c r="J14" s="709"/>
      <c r="K14" s="710"/>
      <c r="L14" s="547" t="s">
        <v>46</v>
      </c>
      <c r="M14" s="541" t="s">
        <v>45</v>
      </c>
      <c r="N14" s="541"/>
      <c r="O14" s="541"/>
      <c r="P14" s="541"/>
      <c r="Q14" s="541"/>
      <c r="R14" s="542"/>
      <c r="S14" s="605"/>
      <c r="T14" s="539"/>
      <c r="U14" s="539"/>
      <c r="V14" s="539"/>
      <c r="W14" s="539"/>
    </row>
    <row r="15" spans="1:34" ht="23.25" customHeight="1" x14ac:dyDescent="0.2">
      <c r="A15" s="605"/>
      <c r="B15" s="614"/>
      <c r="C15" s="614"/>
      <c r="D15" s="626"/>
      <c r="E15" s="621" t="s">
        <v>38</v>
      </c>
      <c r="F15" s="545" t="s">
        <v>39</v>
      </c>
      <c r="G15" s="545" t="s">
        <v>40</v>
      </c>
      <c r="H15" s="543" t="s">
        <v>41</v>
      </c>
      <c r="I15" s="672" t="s">
        <v>103</v>
      </c>
      <c r="J15" s="543" t="s">
        <v>42</v>
      </c>
      <c r="K15" s="633" t="s">
        <v>43</v>
      </c>
      <c r="L15" s="547"/>
      <c r="M15" s="543" t="s">
        <v>47</v>
      </c>
      <c r="N15" s="672" t="s">
        <v>142</v>
      </c>
      <c r="O15" s="543" t="s">
        <v>48</v>
      </c>
      <c r="P15" s="543" t="s">
        <v>49</v>
      </c>
      <c r="Q15" s="543" t="s">
        <v>50</v>
      </c>
      <c r="R15" s="543" t="s">
        <v>51</v>
      </c>
      <c r="S15" s="605"/>
      <c r="T15" s="539"/>
      <c r="U15" s="539"/>
      <c r="V15" s="539"/>
      <c r="W15" s="539"/>
    </row>
    <row r="16" spans="1:34" x14ac:dyDescent="0.2">
      <c r="A16" s="605"/>
      <c r="B16" s="614"/>
      <c r="C16" s="614"/>
      <c r="D16" s="626"/>
      <c r="E16" s="621"/>
      <c r="F16" s="545"/>
      <c r="G16" s="545"/>
      <c r="H16" s="543"/>
      <c r="I16" s="673"/>
      <c r="J16" s="543"/>
      <c r="K16" s="633"/>
      <c r="L16" s="547"/>
      <c r="M16" s="543"/>
      <c r="N16" s="673"/>
      <c r="O16" s="543"/>
      <c r="P16" s="543"/>
      <c r="Q16" s="543"/>
      <c r="R16" s="543"/>
      <c r="S16" s="605"/>
      <c r="T16" s="539"/>
      <c r="U16" s="539"/>
      <c r="V16" s="539"/>
      <c r="W16" s="539"/>
    </row>
    <row r="17" spans="1:31" x14ac:dyDescent="0.2">
      <c r="A17" s="605"/>
      <c r="B17" s="614"/>
      <c r="C17" s="614"/>
      <c r="D17" s="626"/>
      <c r="E17" s="621"/>
      <c r="F17" s="545"/>
      <c r="G17" s="545"/>
      <c r="H17" s="543"/>
      <c r="I17" s="673"/>
      <c r="J17" s="543"/>
      <c r="K17" s="633"/>
      <c r="L17" s="547"/>
      <c r="M17" s="543"/>
      <c r="N17" s="673"/>
      <c r="O17" s="543"/>
      <c r="P17" s="543"/>
      <c r="Q17" s="543"/>
      <c r="R17" s="543"/>
      <c r="S17" s="605"/>
      <c r="T17" s="539"/>
      <c r="U17" s="539"/>
      <c r="V17" s="539"/>
      <c r="W17" s="539"/>
    </row>
    <row r="18" spans="1:31" ht="23.25" customHeight="1" x14ac:dyDescent="0.2">
      <c r="A18" s="605"/>
      <c r="B18" s="614"/>
      <c r="C18" s="614"/>
      <c r="D18" s="626"/>
      <c r="E18" s="621"/>
      <c r="F18" s="545"/>
      <c r="G18" s="545"/>
      <c r="H18" s="543"/>
      <c r="I18" s="673"/>
      <c r="J18" s="543"/>
      <c r="K18" s="633"/>
      <c r="L18" s="547"/>
      <c r="M18" s="543"/>
      <c r="N18" s="673"/>
      <c r="O18" s="543"/>
      <c r="P18" s="543"/>
      <c r="Q18" s="543"/>
      <c r="R18" s="543"/>
      <c r="S18" s="605" t="s">
        <v>54</v>
      </c>
      <c r="T18" s="539" t="s">
        <v>55</v>
      </c>
      <c r="U18" s="539" t="s">
        <v>56</v>
      </c>
      <c r="V18" s="539" t="s">
        <v>57</v>
      </c>
      <c r="W18" s="539" t="s">
        <v>58</v>
      </c>
    </row>
    <row r="19" spans="1:31" x14ac:dyDescent="0.2">
      <c r="A19" s="605"/>
      <c r="B19" s="614"/>
      <c r="C19" s="614"/>
      <c r="D19" s="626"/>
      <c r="E19" s="621"/>
      <c r="F19" s="545"/>
      <c r="G19" s="545"/>
      <c r="H19" s="543"/>
      <c r="I19" s="673"/>
      <c r="J19" s="543"/>
      <c r="K19" s="633"/>
      <c r="L19" s="547"/>
      <c r="M19" s="543"/>
      <c r="N19" s="673"/>
      <c r="O19" s="543"/>
      <c r="P19" s="543"/>
      <c r="Q19" s="543"/>
      <c r="R19" s="543"/>
      <c r="S19" s="605"/>
      <c r="T19" s="539"/>
      <c r="U19" s="539"/>
      <c r="V19" s="539"/>
      <c r="W19" s="539"/>
    </row>
    <row r="20" spans="1:31" x14ac:dyDescent="0.2">
      <c r="A20" s="605"/>
      <c r="B20" s="614"/>
      <c r="C20" s="614"/>
      <c r="D20" s="626"/>
      <c r="E20" s="621"/>
      <c r="F20" s="545"/>
      <c r="G20" s="545"/>
      <c r="H20" s="543"/>
      <c r="I20" s="673"/>
      <c r="J20" s="543"/>
      <c r="K20" s="633"/>
      <c r="L20" s="547"/>
      <c r="M20" s="543"/>
      <c r="N20" s="673"/>
      <c r="O20" s="543"/>
      <c r="P20" s="543"/>
      <c r="Q20" s="543"/>
      <c r="R20" s="543"/>
      <c r="S20" s="605"/>
      <c r="T20" s="539"/>
      <c r="U20" s="539"/>
      <c r="V20" s="539"/>
      <c r="W20" s="539"/>
    </row>
    <row r="21" spans="1:31" ht="48.75" customHeight="1" thickBot="1" x14ac:dyDescent="0.25">
      <c r="A21" s="606"/>
      <c r="B21" s="615"/>
      <c r="C21" s="615"/>
      <c r="D21" s="627"/>
      <c r="E21" s="622"/>
      <c r="F21" s="546"/>
      <c r="G21" s="546"/>
      <c r="H21" s="544"/>
      <c r="I21" s="674"/>
      <c r="J21" s="544"/>
      <c r="K21" s="634"/>
      <c r="L21" s="548"/>
      <c r="M21" s="544"/>
      <c r="N21" s="674"/>
      <c r="O21" s="544"/>
      <c r="P21" s="544"/>
      <c r="Q21" s="544"/>
      <c r="R21" s="544"/>
      <c r="S21" s="606"/>
      <c r="T21" s="540"/>
      <c r="U21" s="540"/>
      <c r="V21" s="540"/>
      <c r="W21" s="540"/>
    </row>
    <row r="22" spans="1:31" ht="24.75" customHeight="1" thickTop="1" thickBot="1" x14ac:dyDescent="0.25">
      <c r="A22" s="38">
        <v>1</v>
      </c>
      <c r="B22" s="39">
        <v>2</v>
      </c>
      <c r="C22" s="39">
        <v>3</v>
      </c>
      <c r="D22" s="61">
        <v>4</v>
      </c>
      <c r="E22" s="38">
        <v>5</v>
      </c>
      <c r="F22" s="39">
        <v>6</v>
      </c>
      <c r="G22" s="34">
        <v>7</v>
      </c>
      <c r="H22" s="34">
        <v>8</v>
      </c>
      <c r="I22" s="39">
        <v>9</v>
      </c>
      <c r="J22" s="61">
        <v>10</v>
      </c>
      <c r="K22" s="260">
        <v>11</v>
      </c>
      <c r="L22" s="260">
        <v>12</v>
      </c>
      <c r="M22" s="260">
        <v>13</v>
      </c>
      <c r="N22" s="260">
        <v>14</v>
      </c>
      <c r="O22" s="260">
        <v>15</v>
      </c>
      <c r="P22" s="260">
        <v>16</v>
      </c>
      <c r="Q22" s="260">
        <v>17</v>
      </c>
      <c r="R22" s="260">
        <v>18</v>
      </c>
      <c r="S22" s="260">
        <v>19</v>
      </c>
      <c r="T22" s="260">
        <v>20</v>
      </c>
      <c r="U22" s="260">
        <v>21</v>
      </c>
      <c r="V22" s="260">
        <v>22</v>
      </c>
      <c r="W22" s="495">
        <v>23</v>
      </c>
      <c r="X22" s="493"/>
    </row>
    <row r="23" spans="1:31" s="484" customFormat="1" ht="24.75" customHeight="1" thickTop="1" thickBot="1" x14ac:dyDescent="0.3">
      <c r="A23" s="697" t="s">
        <v>105</v>
      </c>
      <c r="B23" s="698"/>
      <c r="C23" s="698"/>
      <c r="D23" s="698"/>
      <c r="E23" s="698"/>
      <c r="F23" s="698"/>
      <c r="G23" s="698"/>
      <c r="H23" s="698"/>
      <c r="I23" s="698"/>
      <c r="J23" s="698"/>
      <c r="K23" s="698"/>
      <c r="L23" s="698"/>
      <c r="M23" s="698"/>
      <c r="N23" s="698"/>
      <c r="O23" s="698"/>
      <c r="P23" s="698"/>
      <c r="Q23" s="698"/>
      <c r="R23" s="698"/>
      <c r="S23" s="698"/>
      <c r="T23" s="698"/>
      <c r="U23" s="698"/>
      <c r="V23" s="698"/>
      <c r="W23" s="699"/>
      <c r="Y23" s="494"/>
    </row>
    <row r="24" spans="1:31" s="484" customFormat="1" ht="24.75" customHeight="1" thickTop="1" thickBot="1" x14ac:dyDescent="0.4">
      <c r="A24" s="262"/>
      <c r="B24" s="669" t="s">
        <v>67</v>
      </c>
      <c r="C24" s="669"/>
      <c r="D24" s="670" t="s">
        <v>112</v>
      </c>
      <c r="E24" s="700"/>
      <c r="F24" s="700"/>
      <c r="G24" s="700"/>
      <c r="H24" s="700"/>
      <c r="I24" s="700"/>
      <c r="J24" s="700"/>
      <c r="K24" s="701"/>
      <c r="L24" s="263"/>
      <c r="M24" s="264"/>
      <c r="N24" s="264"/>
      <c r="O24" s="264"/>
      <c r="P24" s="264"/>
      <c r="Q24" s="264"/>
      <c r="R24" s="265"/>
      <c r="S24" s="266"/>
      <c r="T24" s="513"/>
      <c r="U24" s="513"/>
      <c r="V24" s="513"/>
      <c r="W24" s="267"/>
    </row>
    <row r="25" spans="1:31" s="484" customFormat="1" ht="26.25" customHeight="1" thickBot="1" x14ac:dyDescent="0.3">
      <c r="A25" s="268">
        <v>1</v>
      </c>
      <c r="B25" s="531" t="s">
        <v>162</v>
      </c>
      <c r="C25" s="173" t="s">
        <v>252</v>
      </c>
      <c r="D25" s="528" t="s">
        <v>167</v>
      </c>
      <c r="E25" s="269">
        <v>3</v>
      </c>
      <c r="F25" s="270"/>
      <c r="G25" s="270"/>
      <c r="H25" s="271"/>
      <c r="I25" s="271">
        <v>3</v>
      </c>
      <c r="J25" s="271">
        <v>3</v>
      </c>
      <c r="K25" s="272">
        <v>2</v>
      </c>
      <c r="L25" s="273">
        <v>90</v>
      </c>
      <c r="M25" s="274">
        <v>30</v>
      </c>
      <c r="N25" s="274">
        <v>10</v>
      </c>
      <c r="O25" s="274"/>
      <c r="P25" s="274">
        <v>10</v>
      </c>
      <c r="Q25" s="274"/>
      <c r="R25" s="275">
        <v>80</v>
      </c>
      <c r="S25" s="258"/>
      <c r="T25" s="274"/>
      <c r="U25" s="274">
        <v>2</v>
      </c>
      <c r="V25" s="274"/>
      <c r="W25" s="275"/>
    </row>
    <row r="26" spans="1:31" s="484" customFormat="1" ht="45" customHeight="1" thickBot="1" x14ac:dyDescent="0.3">
      <c r="A26" s="268">
        <v>2</v>
      </c>
      <c r="B26" s="532" t="s">
        <v>163</v>
      </c>
      <c r="C26" s="173" t="s">
        <v>253</v>
      </c>
      <c r="D26" s="529" t="s">
        <v>168</v>
      </c>
      <c r="E26" s="269">
        <v>3</v>
      </c>
      <c r="F26" s="271"/>
      <c r="G26" s="271"/>
      <c r="H26" s="271"/>
      <c r="I26" s="271">
        <v>3</v>
      </c>
      <c r="J26" s="271">
        <v>3</v>
      </c>
      <c r="K26" s="272">
        <v>2</v>
      </c>
      <c r="L26" s="273">
        <v>90</v>
      </c>
      <c r="M26" s="274">
        <v>30</v>
      </c>
      <c r="N26" s="274">
        <v>10</v>
      </c>
      <c r="O26" s="274"/>
      <c r="P26" s="274">
        <v>10</v>
      </c>
      <c r="Q26" s="274"/>
      <c r="R26" s="275">
        <v>80</v>
      </c>
      <c r="S26" s="258"/>
      <c r="T26" s="274"/>
      <c r="U26" s="274">
        <v>2</v>
      </c>
      <c r="V26" s="274"/>
      <c r="W26" s="275"/>
    </row>
    <row r="27" spans="1:31" s="484" customFormat="1" ht="24.75" customHeight="1" x14ac:dyDescent="0.25">
      <c r="A27" s="268">
        <v>3</v>
      </c>
      <c r="B27" s="533" t="s">
        <v>181</v>
      </c>
      <c r="C27" s="173" t="s">
        <v>257</v>
      </c>
      <c r="D27" s="523" t="s">
        <v>180</v>
      </c>
      <c r="E27" s="258">
        <v>3</v>
      </c>
      <c r="F27" s="274"/>
      <c r="G27" s="271"/>
      <c r="H27" s="271"/>
      <c r="I27" s="271">
        <v>3</v>
      </c>
      <c r="J27" s="151">
        <v>6</v>
      </c>
      <c r="K27" s="152">
        <v>4</v>
      </c>
      <c r="L27" s="273">
        <v>180</v>
      </c>
      <c r="M27" s="274">
        <v>60</v>
      </c>
      <c r="N27" s="274">
        <v>18</v>
      </c>
      <c r="O27" s="274">
        <v>8</v>
      </c>
      <c r="P27" s="274">
        <v>6</v>
      </c>
      <c r="Q27" s="274">
        <v>4</v>
      </c>
      <c r="R27" s="275">
        <v>162</v>
      </c>
      <c r="S27" s="258"/>
      <c r="T27" s="274"/>
      <c r="U27" s="274">
        <v>4</v>
      </c>
      <c r="V27" s="274"/>
      <c r="W27" s="275"/>
    </row>
    <row r="28" spans="1:31" s="484" customFormat="1" ht="24.75" customHeight="1" x14ac:dyDescent="0.25">
      <c r="A28" s="268">
        <v>4</v>
      </c>
      <c r="B28" s="533" t="s">
        <v>182</v>
      </c>
      <c r="C28" s="173" t="s">
        <v>258</v>
      </c>
      <c r="D28" s="523" t="s">
        <v>179</v>
      </c>
      <c r="E28" s="258">
        <v>1</v>
      </c>
      <c r="F28" s="274"/>
      <c r="G28" s="271"/>
      <c r="H28" s="271"/>
      <c r="I28" s="271">
        <v>1</v>
      </c>
      <c r="J28" s="151">
        <v>3</v>
      </c>
      <c r="K28" s="152">
        <v>2</v>
      </c>
      <c r="L28" s="273">
        <v>90</v>
      </c>
      <c r="M28" s="274">
        <v>30</v>
      </c>
      <c r="N28" s="274">
        <v>10</v>
      </c>
      <c r="O28" s="274">
        <v>6</v>
      </c>
      <c r="P28" s="274"/>
      <c r="Q28" s="274">
        <v>4</v>
      </c>
      <c r="R28" s="275">
        <v>80</v>
      </c>
      <c r="S28" s="258">
        <v>2</v>
      </c>
      <c r="T28" s="274"/>
      <c r="U28" s="274"/>
      <c r="V28" s="274"/>
      <c r="W28" s="277"/>
    </row>
    <row r="29" spans="1:31" s="484" customFormat="1" ht="24.75" customHeight="1" x14ac:dyDescent="0.25">
      <c r="A29" s="281"/>
      <c r="B29" s="702" t="s">
        <v>69</v>
      </c>
      <c r="C29" s="702"/>
      <c r="D29" s="703" t="s">
        <v>121</v>
      </c>
      <c r="E29" s="703"/>
      <c r="F29" s="703"/>
      <c r="G29" s="703"/>
      <c r="H29" s="703"/>
      <c r="I29" s="703"/>
      <c r="J29" s="703"/>
      <c r="K29" s="704"/>
      <c r="L29" s="281"/>
      <c r="M29" s="514"/>
      <c r="N29" s="514"/>
      <c r="O29" s="514"/>
      <c r="P29" s="514"/>
      <c r="Q29" s="514"/>
      <c r="R29" s="300"/>
      <c r="S29" s="282"/>
      <c r="T29" s="514"/>
      <c r="U29" s="514"/>
      <c r="V29" s="514"/>
      <c r="W29" s="300"/>
      <c r="X29" s="485"/>
      <c r="Y29" s="485"/>
      <c r="Z29" s="485"/>
      <c r="AA29" s="485"/>
      <c r="AB29" s="485"/>
      <c r="AC29" s="485"/>
      <c r="AD29" s="485"/>
      <c r="AE29" s="485"/>
    </row>
    <row r="30" spans="1:31" ht="45" customHeight="1" x14ac:dyDescent="0.2">
      <c r="A30" s="119"/>
      <c r="B30" s="210" t="s">
        <v>293</v>
      </c>
      <c r="C30" s="530"/>
      <c r="D30" s="389" t="s">
        <v>291</v>
      </c>
      <c r="E30" s="268"/>
      <c r="F30" s="355"/>
      <c r="G30" s="516"/>
      <c r="H30" s="516"/>
      <c r="I30" s="516"/>
      <c r="J30" s="516"/>
      <c r="K30" s="354"/>
      <c r="L30" s="370"/>
      <c r="M30" s="516"/>
      <c r="N30" s="516"/>
      <c r="O30" s="355"/>
      <c r="P30" s="355"/>
      <c r="Q30" s="355"/>
      <c r="R30" s="277"/>
      <c r="S30" s="515"/>
      <c r="T30" s="355"/>
      <c r="U30" s="355"/>
      <c r="V30" s="355"/>
      <c r="W30" s="277"/>
      <c r="X30" s="4"/>
    </row>
    <row r="31" spans="1:31" ht="24.75" customHeight="1" x14ac:dyDescent="0.2">
      <c r="A31" s="113">
        <v>5</v>
      </c>
      <c r="B31" s="533"/>
      <c r="C31" s="121" t="s">
        <v>292</v>
      </c>
      <c r="D31" s="523" t="s">
        <v>290</v>
      </c>
      <c r="E31" s="258">
        <v>2</v>
      </c>
      <c r="F31" s="274"/>
      <c r="G31" s="271"/>
      <c r="H31" s="271"/>
      <c r="I31" s="271">
        <v>2</v>
      </c>
      <c r="J31" s="274">
        <v>5</v>
      </c>
      <c r="K31" s="276">
        <v>3</v>
      </c>
      <c r="L31" s="273">
        <v>135</v>
      </c>
      <c r="M31" s="274">
        <v>45</v>
      </c>
      <c r="N31" s="274">
        <v>16</v>
      </c>
      <c r="O31" s="274">
        <v>6</v>
      </c>
      <c r="P31" s="274">
        <v>4</v>
      </c>
      <c r="Q31" s="274">
        <v>6</v>
      </c>
      <c r="R31" s="275">
        <v>119</v>
      </c>
      <c r="S31" s="258"/>
      <c r="T31" s="274">
        <v>3</v>
      </c>
      <c r="U31" s="274"/>
      <c r="V31" s="274"/>
      <c r="W31" s="277"/>
    </row>
    <row r="32" spans="1:31" s="7" customFormat="1" ht="24.75" customHeight="1" x14ac:dyDescent="0.2">
      <c r="A32" s="119">
        <v>6</v>
      </c>
      <c r="B32" s="210"/>
      <c r="C32" s="145" t="s">
        <v>185</v>
      </c>
      <c r="D32" s="157" t="s">
        <v>184</v>
      </c>
      <c r="E32" s="258"/>
      <c r="F32" s="274"/>
      <c r="G32" s="271"/>
      <c r="H32" s="271">
        <v>1</v>
      </c>
      <c r="I32" s="271">
        <v>1</v>
      </c>
      <c r="J32" s="274">
        <v>8</v>
      </c>
      <c r="K32" s="276">
        <v>5</v>
      </c>
      <c r="L32" s="273">
        <v>225</v>
      </c>
      <c r="M32" s="274">
        <v>75</v>
      </c>
      <c r="N32" s="274">
        <v>22</v>
      </c>
      <c r="O32" s="274">
        <v>8</v>
      </c>
      <c r="P32" s="274">
        <v>6</v>
      </c>
      <c r="Q32" s="274">
        <v>8</v>
      </c>
      <c r="R32" s="275">
        <v>203</v>
      </c>
      <c r="S32" s="258">
        <v>5</v>
      </c>
      <c r="T32" s="274"/>
      <c r="U32" s="274"/>
      <c r="V32" s="278"/>
      <c r="W32" s="275"/>
      <c r="X32" s="3"/>
    </row>
    <row r="33" spans="1:31" ht="24.75" customHeight="1" x14ac:dyDescent="0.2">
      <c r="A33" s="119"/>
      <c r="B33" s="210" t="s">
        <v>186</v>
      </c>
      <c r="C33" s="145"/>
      <c r="D33" s="155" t="s">
        <v>187</v>
      </c>
      <c r="E33" s="515"/>
      <c r="F33" s="355"/>
      <c r="G33" s="516"/>
      <c r="H33" s="516"/>
      <c r="I33" s="516"/>
      <c r="J33" s="516"/>
      <c r="K33" s="354"/>
      <c r="L33" s="370"/>
      <c r="M33" s="516"/>
      <c r="N33" s="516"/>
      <c r="O33" s="355"/>
      <c r="P33" s="355"/>
      <c r="Q33" s="355"/>
      <c r="R33" s="277"/>
      <c r="S33" s="515"/>
      <c r="T33" s="355"/>
      <c r="U33" s="355"/>
      <c r="V33" s="355"/>
      <c r="W33" s="277"/>
    </row>
    <row r="34" spans="1:31" ht="24.75" customHeight="1" x14ac:dyDescent="0.2">
      <c r="A34" s="119">
        <v>7</v>
      </c>
      <c r="B34" s="210"/>
      <c r="C34" s="145" t="s">
        <v>189</v>
      </c>
      <c r="D34" s="523" t="s">
        <v>188</v>
      </c>
      <c r="E34" s="258"/>
      <c r="F34" s="274"/>
      <c r="G34" s="271"/>
      <c r="H34" s="271">
        <v>1</v>
      </c>
      <c r="I34" s="271">
        <v>1</v>
      </c>
      <c r="J34" s="274">
        <v>6</v>
      </c>
      <c r="K34" s="276">
        <v>4</v>
      </c>
      <c r="L34" s="273">
        <v>180</v>
      </c>
      <c r="M34" s="274">
        <v>60</v>
      </c>
      <c r="N34" s="274">
        <v>18</v>
      </c>
      <c r="O34" s="274">
        <v>10</v>
      </c>
      <c r="P34" s="274"/>
      <c r="Q34" s="274">
        <v>8</v>
      </c>
      <c r="R34" s="275">
        <v>162</v>
      </c>
      <c r="S34" s="258">
        <v>4</v>
      </c>
      <c r="T34" s="274"/>
      <c r="U34" s="274"/>
      <c r="V34" s="274"/>
      <c r="W34" s="275"/>
      <c r="X34" s="29"/>
    </row>
    <row r="35" spans="1:31" ht="21" customHeight="1" x14ac:dyDescent="0.2">
      <c r="A35" s="119">
        <v>8</v>
      </c>
      <c r="B35" s="210"/>
      <c r="C35" s="145" t="s">
        <v>191</v>
      </c>
      <c r="D35" s="157" t="s">
        <v>190</v>
      </c>
      <c r="E35" s="258">
        <v>2</v>
      </c>
      <c r="F35" s="274"/>
      <c r="G35" s="274">
        <v>2</v>
      </c>
      <c r="H35" s="271"/>
      <c r="I35" s="274"/>
      <c r="J35" s="274">
        <v>5</v>
      </c>
      <c r="K35" s="276">
        <v>3</v>
      </c>
      <c r="L35" s="273">
        <v>135</v>
      </c>
      <c r="M35" s="274">
        <v>45</v>
      </c>
      <c r="N35" s="274">
        <v>16</v>
      </c>
      <c r="O35" s="274">
        <v>10</v>
      </c>
      <c r="P35" s="274">
        <v>6</v>
      </c>
      <c r="Q35" s="274"/>
      <c r="R35" s="275">
        <v>119</v>
      </c>
      <c r="S35" s="258"/>
      <c r="T35" s="274">
        <v>3</v>
      </c>
      <c r="U35" s="274"/>
      <c r="V35" s="274"/>
      <c r="W35" s="279"/>
    </row>
    <row r="36" spans="1:31" ht="40.5" customHeight="1" x14ac:dyDescent="0.2">
      <c r="A36" s="119"/>
      <c r="B36" s="210" t="s">
        <v>196</v>
      </c>
      <c r="C36" s="145"/>
      <c r="D36" s="155" t="s">
        <v>195</v>
      </c>
      <c r="E36" s="515"/>
      <c r="F36" s="355"/>
      <c r="G36" s="516"/>
      <c r="H36" s="516"/>
      <c r="I36" s="516"/>
      <c r="J36" s="516"/>
      <c r="K36" s="354"/>
      <c r="L36" s="370"/>
      <c r="M36" s="516"/>
      <c r="N36" s="516"/>
      <c r="O36" s="355"/>
      <c r="P36" s="355"/>
      <c r="Q36" s="355"/>
      <c r="R36" s="277"/>
      <c r="S36" s="515"/>
      <c r="T36" s="355"/>
      <c r="U36" s="355"/>
      <c r="V36" s="355"/>
      <c r="W36" s="277"/>
    </row>
    <row r="37" spans="1:31" ht="24.75" customHeight="1" x14ac:dyDescent="0.2">
      <c r="A37" s="119">
        <v>9</v>
      </c>
      <c r="B37" s="210"/>
      <c r="C37" s="145" t="s">
        <v>197</v>
      </c>
      <c r="D37" s="156" t="s">
        <v>193</v>
      </c>
      <c r="E37" s="258">
        <v>2</v>
      </c>
      <c r="F37" s="274"/>
      <c r="G37" s="271"/>
      <c r="H37" s="271"/>
      <c r="I37" s="271">
        <v>2</v>
      </c>
      <c r="J37" s="274">
        <v>5</v>
      </c>
      <c r="K37" s="276">
        <v>3</v>
      </c>
      <c r="L37" s="273">
        <v>135</v>
      </c>
      <c r="M37" s="274">
        <v>45</v>
      </c>
      <c r="N37" s="274">
        <v>16</v>
      </c>
      <c r="O37" s="274">
        <v>10</v>
      </c>
      <c r="P37" s="274">
        <v>6</v>
      </c>
      <c r="Q37" s="274"/>
      <c r="R37" s="275">
        <v>119</v>
      </c>
      <c r="S37" s="258"/>
      <c r="T37" s="274">
        <v>3</v>
      </c>
      <c r="U37" s="274"/>
      <c r="V37" s="274"/>
      <c r="W37" s="275"/>
    </row>
    <row r="38" spans="1:31" ht="24.75" customHeight="1" x14ac:dyDescent="0.2">
      <c r="A38" s="119">
        <v>10</v>
      </c>
      <c r="B38" s="210"/>
      <c r="C38" s="145" t="s">
        <v>198</v>
      </c>
      <c r="D38" s="157" t="s">
        <v>194</v>
      </c>
      <c r="E38" s="258"/>
      <c r="F38" s="274"/>
      <c r="G38" s="271"/>
      <c r="H38" s="271">
        <v>2</v>
      </c>
      <c r="I38" s="271">
        <v>2</v>
      </c>
      <c r="J38" s="274">
        <v>5</v>
      </c>
      <c r="K38" s="276">
        <v>3</v>
      </c>
      <c r="L38" s="273">
        <v>135</v>
      </c>
      <c r="M38" s="274">
        <v>45</v>
      </c>
      <c r="N38" s="274">
        <v>16</v>
      </c>
      <c r="O38" s="274">
        <v>10</v>
      </c>
      <c r="P38" s="278"/>
      <c r="Q38" s="274">
        <v>6</v>
      </c>
      <c r="R38" s="275">
        <v>119</v>
      </c>
      <c r="S38" s="258"/>
      <c r="T38" s="274">
        <v>3</v>
      </c>
      <c r="U38" s="274"/>
      <c r="V38" s="274"/>
      <c r="W38" s="275"/>
    </row>
    <row r="39" spans="1:31" ht="46.5" customHeight="1" x14ac:dyDescent="0.2">
      <c r="A39" s="119"/>
      <c r="B39" s="144" t="s">
        <v>203</v>
      </c>
      <c r="C39" s="145"/>
      <c r="D39" s="158" t="s">
        <v>199</v>
      </c>
      <c r="E39" s="515"/>
      <c r="F39" s="355"/>
      <c r="G39" s="516"/>
      <c r="H39" s="516"/>
      <c r="I39" s="516"/>
      <c r="J39" s="516"/>
      <c r="K39" s="354"/>
      <c r="L39" s="370"/>
      <c r="M39" s="516"/>
      <c r="N39" s="516"/>
      <c r="O39" s="355"/>
      <c r="P39" s="355"/>
      <c r="Q39" s="355"/>
      <c r="R39" s="277"/>
      <c r="S39" s="515"/>
      <c r="T39" s="355"/>
      <c r="U39" s="355"/>
      <c r="V39" s="355"/>
      <c r="W39" s="277"/>
    </row>
    <row r="40" spans="1:31" ht="25.5" customHeight="1" x14ac:dyDescent="0.2">
      <c r="A40" s="119">
        <v>11</v>
      </c>
      <c r="B40" s="144"/>
      <c r="C40" s="145" t="s">
        <v>204</v>
      </c>
      <c r="D40" s="157" t="s">
        <v>200</v>
      </c>
      <c r="E40" s="258"/>
      <c r="F40" s="274"/>
      <c r="G40" s="271">
        <v>3</v>
      </c>
      <c r="H40" s="271"/>
      <c r="I40" s="271"/>
      <c r="J40" s="274">
        <v>5</v>
      </c>
      <c r="K40" s="276">
        <v>3</v>
      </c>
      <c r="L40" s="273">
        <v>135</v>
      </c>
      <c r="M40" s="274">
        <v>45</v>
      </c>
      <c r="N40" s="274">
        <v>16</v>
      </c>
      <c r="O40" s="274">
        <v>10</v>
      </c>
      <c r="P40" s="274">
        <v>6</v>
      </c>
      <c r="Q40" s="274"/>
      <c r="R40" s="275">
        <v>119</v>
      </c>
      <c r="S40" s="258"/>
      <c r="T40" s="274"/>
      <c r="U40" s="274">
        <v>3</v>
      </c>
      <c r="V40" s="274"/>
      <c r="W40" s="275"/>
    </row>
    <row r="41" spans="1:31" ht="25.5" customHeight="1" x14ac:dyDescent="0.2">
      <c r="A41" s="128">
        <v>12</v>
      </c>
      <c r="B41" s="347"/>
      <c r="C41" s="348" t="s">
        <v>205</v>
      </c>
      <c r="D41" s="349" t="s">
        <v>201</v>
      </c>
      <c r="E41" s="258"/>
      <c r="F41" s="274"/>
      <c r="G41" s="271">
        <v>3</v>
      </c>
      <c r="H41" s="271"/>
      <c r="I41" s="271"/>
      <c r="J41" s="274">
        <v>5</v>
      </c>
      <c r="K41" s="276">
        <v>3</v>
      </c>
      <c r="L41" s="273">
        <v>135</v>
      </c>
      <c r="M41" s="274">
        <v>45</v>
      </c>
      <c r="N41" s="274">
        <v>16</v>
      </c>
      <c r="O41" s="274">
        <v>10</v>
      </c>
      <c r="P41" s="274">
        <v>6</v>
      </c>
      <c r="Q41" s="274"/>
      <c r="R41" s="275">
        <v>119</v>
      </c>
      <c r="S41" s="258"/>
      <c r="T41" s="274"/>
      <c r="U41" s="274">
        <v>3</v>
      </c>
      <c r="V41" s="274"/>
      <c r="W41" s="275"/>
    </row>
    <row r="42" spans="1:31" ht="25.5" customHeight="1" x14ac:dyDescent="0.2">
      <c r="A42" s="119">
        <v>13</v>
      </c>
      <c r="B42" s="144"/>
      <c r="C42" s="145" t="s">
        <v>206</v>
      </c>
      <c r="D42" s="157" t="s">
        <v>202</v>
      </c>
      <c r="E42" s="258">
        <v>3</v>
      </c>
      <c r="F42" s="274"/>
      <c r="G42" s="271"/>
      <c r="H42" s="271"/>
      <c r="I42" s="271">
        <v>3</v>
      </c>
      <c r="J42" s="274">
        <v>5</v>
      </c>
      <c r="K42" s="276">
        <v>3</v>
      </c>
      <c r="L42" s="273">
        <v>135</v>
      </c>
      <c r="M42" s="274">
        <v>45</v>
      </c>
      <c r="N42" s="274">
        <v>16</v>
      </c>
      <c r="O42" s="274">
        <v>6</v>
      </c>
      <c r="P42" s="274">
        <v>4</v>
      </c>
      <c r="Q42" s="274">
        <v>6</v>
      </c>
      <c r="R42" s="275">
        <v>119</v>
      </c>
      <c r="S42" s="258"/>
      <c r="T42" s="274"/>
      <c r="U42" s="274">
        <v>3</v>
      </c>
      <c r="V42" s="274"/>
      <c r="W42" s="275"/>
    </row>
    <row r="43" spans="1:31" ht="44.25" customHeight="1" x14ac:dyDescent="0.2">
      <c r="A43" s="119"/>
      <c r="B43" s="144" t="s">
        <v>210</v>
      </c>
      <c r="C43" s="145"/>
      <c r="D43" s="155" t="s">
        <v>207</v>
      </c>
      <c r="E43" s="515"/>
      <c r="F43" s="355"/>
      <c r="G43" s="516"/>
      <c r="H43" s="516"/>
      <c r="I43" s="516"/>
      <c r="J43" s="516"/>
      <c r="K43" s="354"/>
      <c r="L43" s="370"/>
      <c r="M43" s="516"/>
      <c r="N43" s="516"/>
      <c r="O43" s="355"/>
      <c r="P43" s="355"/>
      <c r="Q43" s="355"/>
      <c r="R43" s="277"/>
      <c r="S43" s="515"/>
      <c r="T43" s="355"/>
      <c r="U43" s="355"/>
      <c r="V43" s="355"/>
      <c r="W43" s="277"/>
    </row>
    <row r="44" spans="1:31" ht="24.75" customHeight="1" x14ac:dyDescent="0.2">
      <c r="A44" s="119">
        <v>14</v>
      </c>
      <c r="B44" s="144"/>
      <c r="C44" s="145" t="s">
        <v>211</v>
      </c>
      <c r="D44" s="157" t="s">
        <v>209</v>
      </c>
      <c r="E44" s="280"/>
      <c r="F44" s="274"/>
      <c r="G44" s="271"/>
      <c r="H44" s="274">
        <v>1</v>
      </c>
      <c r="I44" s="271">
        <v>1</v>
      </c>
      <c r="J44" s="274">
        <v>5</v>
      </c>
      <c r="K44" s="276">
        <v>3</v>
      </c>
      <c r="L44" s="273">
        <v>135</v>
      </c>
      <c r="M44" s="274">
        <v>45</v>
      </c>
      <c r="N44" s="274">
        <v>16</v>
      </c>
      <c r="O44" s="274">
        <v>10</v>
      </c>
      <c r="P44" s="274">
        <v>6</v>
      </c>
      <c r="Q44" s="274"/>
      <c r="R44" s="275">
        <v>119</v>
      </c>
      <c r="S44" s="258">
        <v>3</v>
      </c>
      <c r="T44" s="274"/>
      <c r="U44" s="274"/>
      <c r="V44" s="274"/>
      <c r="W44" s="277"/>
    </row>
    <row r="45" spans="1:31" ht="24.75" customHeight="1" x14ac:dyDescent="0.2">
      <c r="A45" s="119">
        <v>15</v>
      </c>
      <c r="B45" s="144"/>
      <c r="C45" s="145" t="s">
        <v>212</v>
      </c>
      <c r="D45" s="157" t="s">
        <v>208</v>
      </c>
      <c r="E45" s="258">
        <v>1</v>
      </c>
      <c r="F45" s="274"/>
      <c r="G45" s="271"/>
      <c r="H45" s="271"/>
      <c r="I45" s="271">
        <v>1</v>
      </c>
      <c r="J45" s="274">
        <v>6</v>
      </c>
      <c r="K45" s="276">
        <v>4</v>
      </c>
      <c r="L45" s="273">
        <v>180</v>
      </c>
      <c r="M45" s="274">
        <v>60</v>
      </c>
      <c r="N45" s="274">
        <v>18</v>
      </c>
      <c r="O45" s="274">
        <v>8</v>
      </c>
      <c r="P45" s="274">
        <v>6</v>
      </c>
      <c r="Q45" s="274">
        <v>4</v>
      </c>
      <c r="R45" s="275">
        <v>162</v>
      </c>
      <c r="S45" s="258">
        <v>4</v>
      </c>
      <c r="T45" s="274"/>
      <c r="U45" s="274"/>
      <c r="V45" s="278"/>
      <c r="W45" s="275"/>
    </row>
    <row r="46" spans="1:31" ht="24.75" customHeight="1" x14ac:dyDescent="0.2">
      <c r="A46" s="119">
        <v>16</v>
      </c>
      <c r="B46" s="210" t="s">
        <v>16</v>
      </c>
      <c r="C46" s="145" t="s">
        <v>8</v>
      </c>
      <c r="D46" s="523" t="s">
        <v>213</v>
      </c>
      <c r="E46" s="258">
        <v>1</v>
      </c>
      <c r="F46" s="274"/>
      <c r="G46" s="271"/>
      <c r="H46" s="271"/>
      <c r="I46" s="271">
        <v>1</v>
      </c>
      <c r="J46" s="274">
        <v>6</v>
      </c>
      <c r="K46" s="276">
        <v>4</v>
      </c>
      <c r="L46" s="273">
        <v>180</v>
      </c>
      <c r="M46" s="274">
        <v>60</v>
      </c>
      <c r="N46" s="274">
        <v>18</v>
      </c>
      <c r="O46" s="274">
        <v>8</v>
      </c>
      <c r="P46" s="274">
        <v>6</v>
      </c>
      <c r="Q46" s="274">
        <v>4</v>
      </c>
      <c r="R46" s="275">
        <v>162</v>
      </c>
      <c r="S46" s="258">
        <v>4</v>
      </c>
      <c r="T46" s="274"/>
      <c r="U46" s="278"/>
      <c r="V46" s="274"/>
      <c r="W46" s="275"/>
    </row>
    <row r="47" spans="1:31" ht="24.75" customHeight="1" thickBot="1" x14ac:dyDescent="0.25">
      <c r="A47" s="82"/>
      <c r="B47" s="85"/>
      <c r="C47" s="86"/>
      <c r="D47" s="162" t="s">
        <v>64</v>
      </c>
      <c r="E47" s="282"/>
      <c r="F47" s="514"/>
      <c r="G47" s="512"/>
      <c r="H47" s="512"/>
      <c r="I47" s="512"/>
      <c r="J47" s="283">
        <f>SUM(J31:J46,J25:J28)</f>
        <v>81</v>
      </c>
      <c r="K47" s="284">
        <f>SUM(K31:K46,K25:K28)</f>
        <v>51</v>
      </c>
      <c r="L47" s="285">
        <f t="shared" ref="L47:R47" si="0">SUM(L25:L46)</f>
        <v>2295</v>
      </c>
      <c r="M47" s="283">
        <f t="shared" si="0"/>
        <v>765</v>
      </c>
      <c r="N47" s="283">
        <f t="shared" si="0"/>
        <v>252</v>
      </c>
      <c r="O47" s="283">
        <f t="shared" si="0"/>
        <v>120</v>
      </c>
      <c r="P47" s="283">
        <f t="shared" si="0"/>
        <v>82</v>
      </c>
      <c r="Q47" s="283">
        <f t="shared" si="0"/>
        <v>50</v>
      </c>
      <c r="R47" s="286">
        <f t="shared" si="0"/>
        <v>2043</v>
      </c>
      <c r="S47" s="287">
        <f>SUM(S26:S46)</f>
        <v>22</v>
      </c>
      <c r="T47" s="288">
        <f>SUM(T25:T45)</f>
        <v>12</v>
      </c>
      <c r="U47" s="288">
        <f>SUM(U25:U45)</f>
        <v>17</v>
      </c>
      <c r="V47" s="288">
        <f>SUM(V24:V45)</f>
        <v>0</v>
      </c>
      <c r="W47" s="289"/>
    </row>
    <row r="48" spans="1:31" s="484" customFormat="1" ht="24.75" customHeight="1" thickTop="1" thickBot="1" x14ac:dyDescent="0.3">
      <c r="A48" s="675" t="s">
        <v>70</v>
      </c>
      <c r="B48" s="676"/>
      <c r="C48" s="676"/>
      <c r="D48" s="676"/>
      <c r="E48" s="676"/>
      <c r="F48" s="676"/>
      <c r="G48" s="676"/>
      <c r="H48" s="676"/>
      <c r="I48" s="676"/>
      <c r="J48" s="676"/>
      <c r="K48" s="676"/>
      <c r="L48" s="676"/>
      <c r="M48" s="676"/>
      <c r="N48" s="676"/>
      <c r="O48" s="676"/>
      <c r="P48" s="676"/>
      <c r="Q48" s="676"/>
      <c r="R48" s="676"/>
      <c r="S48" s="676"/>
      <c r="T48" s="676"/>
      <c r="U48" s="676"/>
      <c r="V48" s="676"/>
      <c r="W48" s="677"/>
      <c r="X48" s="485"/>
      <c r="Y48" s="485"/>
      <c r="Z48" s="485"/>
      <c r="AA48" s="485"/>
      <c r="AB48" s="485"/>
      <c r="AC48" s="485"/>
      <c r="AD48" s="485"/>
      <c r="AE48" s="485"/>
    </row>
    <row r="49" spans="1:31" s="484" customFormat="1" ht="24.75" customHeight="1" thickTop="1" x14ac:dyDescent="0.25">
      <c r="A49" s="262"/>
      <c r="B49" s="669" t="s">
        <v>72</v>
      </c>
      <c r="C49" s="669"/>
      <c r="D49" s="670" t="s">
        <v>71</v>
      </c>
      <c r="E49" s="670"/>
      <c r="F49" s="670"/>
      <c r="G49" s="670"/>
      <c r="H49" s="670"/>
      <c r="I49" s="670"/>
      <c r="J49" s="670"/>
      <c r="K49" s="671"/>
      <c r="L49" s="263"/>
      <c r="M49" s="264"/>
      <c r="N49" s="264"/>
      <c r="O49" s="264"/>
      <c r="P49" s="264"/>
      <c r="Q49" s="264"/>
      <c r="R49" s="265"/>
      <c r="S49" s="266"/>
      <c r="T49" s="513"/>
      <c r="U49" s="513"/>
      <c r="V49" s="513"/>
      <c r="W49" s="267"/>
      <c r="X49" s="485"/>
      <c r="Y49" s="485"/>
      <c r="Z49" s="485"/>
      <c r="AA49" s="485"/>
      <c r="AB49" s="485"/>
      <c r="AC49" s="485"/>
      <c r="AD49" s="485"/>
      <c r="AE49" s="485"/>
    </row>
    <row r="50" spans="1:31" s="484" customFormat="1" ht="24.75" customHeight="1" x14ac:dyDescent="0.25">
      <c r="A50" s="268">
        <v>1</v>
      </c>
      <c r="B50" s="144" t="s">
        <v>216</v>
      </c>
      <c r="C50" s="145" t="s">
        <v>219</v>
      </c>
      <c r="D50" s="523" t="s">
        <v>214</v>
      </c>
      <c r="E50" s="269">
        <v>3</v>
      </c>
      <c r="F50" s="271"/>
      <c r="G50" s="271"/>
      <c r="H50" s="271"/>
      <c r="I50" s="271">
        <v>3</v>
      </c>
      <c r="J50" s="271">
        <v>5</v>
      </c>
      <c r="K50" s="272">
        <v>3</v>
      </c>
      <c r="L50" s="273">
        <v>135</v>
      </c>
      <c r="M50" s="274">
        <v>45</v>
      </c>
      <c r="N50" s="274">
        <v>16</v>
      </c>
      <c r="O50" s="274">
        <v>6</v>
      </c>
      <c r="P50" s="274">
        <v>4</v>
      </c>
      <c r="Q50" s="274">
        <v>6</v>
      </c>
      <c r="R50" s="275">
        <v>119</v>
      </c>
      <c r="S50" s="258"/>
      <c r="T50" s="274"/>
      <c r="U50" s="274">
        <v>3</v>
      </c>
      <c r="V50" s="274"/>
      <c r="W50" s="275"/>
      <c r="X50" s="485"/>
      <c r="Y50" s="485"/>
      <c r="Z50" s="485"/>
      <c r="AA50" s="485"/>
      <c r="AB50" s="485"/>
      <c r="AC50" s="485"/>
      <c r="AD50" s="485"/>
      <c r="AE50" s="485"/>
    </row>
    <row r="51" spans="1:31" s="484" customFormat="1" ht="24.75" customHeight="1" x14ac:dyDescent="0.25">
      <c r="A51" s="268">
        <v>2</v>
      </c>
      <c r="B51" s="144" t="s">
        <v>217</v>
      </c>
      <c r="C51" s="145" t="s">
        <v>218</v>
      </c>
      <c r="D51" s="523" t="s">
        <v>215</v>
      </c>
      <c r="E51" s="269">
        <v>4</v>
      </c>
      <c r="F51" s="271"/>
      <c r="G51" s="271"/>
      <c r="H51" s="271"/>
      <c r="I51" s="271">
        <v>4</v>
      </c>
      <c r="J51" s="271">
        <v>3</v>
      </c>
      <c r="K51" s="272">
        <v>2</v>
      </c>
      <c r="L51" s="273">
        <v>90</v>
      </c>
      <c r="M51" s="274">
        <v>30</v>
      </c>
      <c r="N51" s="274">
        <v>10</v>
      </c>
      <c r="O51" s="274">
        <v>6</v>
      </c>
      <c r="P51" s="274">
        <v>4</v>
      </c>
      <c r="Q51" s="274"/>
      <c r="R51" s="275">
        <v>80</v>
      </c>
      <c r="S51" s="258"/>
      <c r="T51" s="274"/>
      <c r="U51" s="274"/>
      <c r="V51" s="274">
        <v>2</v>
      </c>
      <c r="W51" s="275"/>
    </row>
    <row r="52" spans="1:31" s="484" customFormat="1" ht="24.75" customHeight="1" x14ac:dyDescent="0.25">
      <c r="A52" s="268"/>
      <c r="B52" s="679" t="s">
        <v>73</v>
      </c>
      <c r="C52" s="680"/>
      <c r="D52" s="687" t="s">
        <v>123</v>
      </c>
      <c r="E52" s="687"/>
      <c r="F52" s="687"/>
      <c r="G52" s="687"/>
      <c r="H52" s="687"/>
      <c r="I52" s="687"/>
      <c r="J52" s="687"/>
      <c r="K52" s="354"/>
      <c r="L52" s="268"/>
      <c r="M52" s="355"/>
      <c r="N52" s="355"/>
      <c r="O52" s="355"/>
      <c r="P52" s="355"/>
      <c r="Q52" s="355"/>
      <c r="R52" s="277"/>
      <c r="S52" s="515"/>
      <c r="T52" s="355"/>
      <c r="U52" s="355"/>
      <c r="V52" s="355"/>
      <c r="W52" s="277"/>
    </row>
    <row r="53" spans="1:31" s="484" customFormat="1" ht="24.75" customHeight="1" x14ac:dyDescent="0.25">
      <c r="A53" s="268"/>
      <c r="B53" s="144" t="s">
        <v>220</v>
      </c>
      <c r="C53" s="145"/>
      <c r="D53" s="537" t="s">
        <v>177</v>
      </c>
      <c r="E53" s="369"/>
      <c r="F53" s="516"/>
      <c r="G53" s="516"/>
      <c r="H53" s="516"/>
      <c r="I53" s="516"/>
      <c r="J53" s="516"/>
      <c r="K53" s="354"/>
      <c r="L53" s="268"/>
      <c r="M53" s="355"/>
      <c r="N53" s="355"/>
      <c r="O53" s="355"/>
      <c r="P53" s="355"/>
      <c r="Q53" s="355"/>
      <c r="R53" s="277"/>
      <c r="S53" s="515"/>
      <c r="T53" s="355"/>
      <c r="U53" s="355"/>
      <c r="V53" s="355"/>
      <c r="W53" s="277"/>
    </row>
    <row r="54" spans="1:31" s="484" customFormat="1" ht="24.75" customHeight="1" x14ac:dyDescent="0.35">
      <c r="A54" s="268">
        <v>3</v>
      </c>
      <c r="B54" s="144"/>
      <c r="C54" s="145" t="s">
        <v>221</v>
      </c>
      <c r="D54" s="538" t="s">
        <v>175</v>
      </c>
      <c r="E54" s="258">
        <v>4</v>
      </c>
      <c r="F54" s="274"/>
      <c r="G54" s="271"/>
      <c r="H54" s="271"/>
      <c r="I54" s="271">
        <v>4</v>
      </c>
      <c r="J54" s="274">
        <v>5</v>
      </c>
      <c r="K54" s="276">
        <v>3</v>
      </c>
      <c r="L54" s="273">
        <v>135</v>
      </c>
      <c r="M54" s="274">
        <v>45</v>
      </c>
      <c r="N54" s="274">
        <v>16</v>
      </c>
      <c r="O54" s="274">
        <v>10</v>
      </c>
      <c r="P54" s="274"/>
      <c r="Q54" s="274">
        <v>6</v>
      </c>
      <c r="R54" s="275">
        <v>119</v>
      </c>
      <c r="S54" s="258"/>
      <c r="T54" s="274"/>
      <c r="U54" s="274"/>
      <c r="V54" s="274">
        <v>3</v>
      </c>
      <c r="W54" s="275"/>
    </row>
    <row r="55" spans="1:31" s="484" customFormat="1" ht="24.75" customHeight="1" x14ac:dyDescent="0.35">
      <c r="A55" s="268">
        <v>4</v>
      </c>
      <c r="B55" s="144"/>
      <c r="C55" s="145" t="s">
        <v>222</v>
      </c>
      <c r="D55" s="538" t="s">
        <v>176</v>
      </c>
      <c r="E55" s="258"/>
      <c r="F55" s="274"/>
      <c r="G55" s="271">
        <v>4</v>
      </c>
      <c r="H55" s="271">
        <v>4</v>
      </c>
      <c r="I55" s="271"/>
      <c r="J55" s="274">
        <v>5</v>
      </c>
      <c r="K55" s="276">
        <v>3</v>
      </c>
      <c r="L55" s="273">
        <v>135</v>
      </c>
      <c r="M55" s="274">
        <v>45</v>
      </c>
      <c r="N55" s="274">
        <v>16</v>
      </c>
      <c r="O55" s="274">
        <v>10</v>
      </c>
      <c r="P55" s="274">
        <v>6</v>
      </c>
      <c r="Q55" s="274"/>
      <c r="R55" s="275">
        <v>119</v>
      </c>
      <c r="S55" s="258"/>
      <c r="T55" s="274"/>
      <c r="U55" s="274"/>
      <c r="V55" s="274">
        <v>3</v>
      </c>
      <c r="W55" s="275"/>
    </row>
    <row r="56" spans="1:31" s="484" customFormat="1" ht="24.75" customHeight="1" x14ac:dyDescent="0.25">
      <c r="A56" s="268">
        <v>5</v>
      </c>
      <c r="B56" s="144" t="s">
        <v>224</v>
      </c>
      <c r="C56" s="173" t="s">
        <v>225</v>
      </c>
      <c r="D56" s="523" t="s">
        <v>223</v>
      </c>
      <c r="E56" s="258">
        <v>4</v>
      </c>
      <c r="F56" s="274"/>
      <c r="G56" s="271"/>
      <c r="H56" s="271"/>
      <c r="I56" s="271">
        <v>4</v>
      </c>
      <c r="J56" s="274">
        <v>5</v>
      </c>
      <c r="K56" s="276">
        <v>3</v>
      </c>
      <c r="L56" s="273">
        <v>135</v>
      </c>
      <c r="M56" s="274">
        <v>45</v>
      </c>
      <c r="N56" s="274">
        <v>16</v>
      </c>
      <c r="O56" s="274">
        <v>10</v>
      </c>
      <c r="P56" s="274">
        <v>6</v>
      </c>
      <c r="Q56" s="274"/>
      <c r="R56" s="275">
        <v>119</v>
      </c>
      <c r="S56" s="258"/>
      <c r="T56" s="274"/>
      <c r="U56" s="274"/>
      <c r="V56" s="274">
        <v>4</v>
      </c>
      <c r="W56" s="275"/>
    </row>
    <row r="57" spans="1:31" s="23" customFormat="1" ht="24.75" customHeight="1" x14ac:dyDescent="0.2">
      <c r="A57" s="119"/>
      <c r="B57" s="144" t="s">
        <v>227</v>
      </c>
      <c r="C57" s="173"/>
      <c r="D57" s="523" t="s">
        <v>226</v>
      </c>
      <c r="E57" s="258"/>
      <c r="F57" s="274"/>
      <c r="G57" s="271"/>
      <c r="H57" s="271"/>
      <c r="I57" s="271"/>
      <c r="J57" s="274"/>
      <c r="K57" s="276"/>
      <c r="L57" s="273"/>
      <c r="M57" s="274"/>
      <c r="N57" s="274"/>
      <c r="O57" s="274"/>
      <c r="P57" s="274"/>
      <c r="Q57" s="274"/>
      <c r="R57" s="275"/>
      <c r="S57" s="258"/>
      <c r="T57" s="274"/>
      <c r="U57" s="274"/>
      <c r="V57" s="274"/>
      <c r="W57" s="275"/>
      <c r="X57" s="3"/>
    </row>
    <row r="58" spans="1:31" ht="24.75" customHeight="1" x14ac:dyDescent="0.2">
      <c r="A58" s="174">
        <v>6</v>
      </c>
      <c r="B58" s="175"/>
      <c r="C58" s="173" t="s">
        <v>230</v>
      </c>
      <c r="D58" s="157" t="s">
        <v>228</v>
      </c>
      <c r="E58" s="258">
        <v>2</v>
      </c>
      <c r="F58" s="274"/>
      <c r="G58" s="271"/>
      <c r="H58" s="271"/>
      <c r="I58" s="271">
        <v>2</v>
      </c>
      <c r="J58" s="274">
        <v>5</v>
      </c>
      <c r="K58" s="276">
        <v>3</v>
      </c>
      <c r="L58" s="273">
        <v>135</v>
      </c>
      <c r="M58" s="274">
        <v>45</v>
      </c>
      <c r="N58" s="274">
        <v>16</v>
      </c>
      <c r="O58" s="274">
        <v>6</v>
      </c>
      <c r="P58" s="274">
        <v>6</v>
      </c>
      <c r="Q58" s="274">
        <v>4</v>
      </c>
      <c r="R58" s="275">
        <v>119</v>
      </c>
      <c r="S58" s="258"/>
      <c r="T58" s="274">
        <v>3</v>
      </c>
      <c r="U58" s="274"/>
      <c r="V58" s="274"/>
      <c r="W58" s="275"/>
      <c r="X58" s="23"/>
    </row>
    <row r="59" spans="1:31" ht="24.75" customHeight="1" x14ac:dyDescent="0.2">
      <c r="A59" s="174">
        <v>7</v>
      </c>
      <c r="B59" s="175"/>
      <c r="C59" s="173" t="s">
        <v>231</v>
      </c>
      <c r="D59" s="157" t="s">
        <v>229</v>
      </c>
      <c r="E59" s="280"/>
      <c r="F59" s="274"/>
      <c r="G59" s="271"/>
      <c r="H59" s="274">
        <v>2</v>
      </c>
      <c r="I59" s="271">
        <v>2</v>
      </c>
      <c r="J59" s="274">
        <v>5</v>
      </c>
      <c r="K59" s="276">
        <v>3</v>
      </c>
      <c r="L59" s="273">
        <v>135</v>
      </c>
      <c r="M59" s="274">
        <v>45</v>
      </c>
      <c r="N59" s="274">
        <v>16</v>
      </c>
      <c r="O59" s="274">
        <v>6</v>
      </c>
      <c r="P59" s="274">
        <v>6</v>
      </c>
      <c r="Q59" s="274">
        <v>4</v>
      </c>
      <c r="R59" s="275">
        <v>119</v>
      </c>
      <c r="S59" s="258"/>
      <c r="T59" s="274">
        <v>3</v>
      </c>
      <c r="U59" s="278"/>
      <c r="V59" s="274"/>
      <c r="W59" s="275"/>
      <c r="X59" s="23"/>
    </row>
    <row r="60" spans="1:31" ht="47.25" customHeight="1" x14ac:dyDescent="0.2">
      <c r="A60" s="32"/>
      <c r="B60" s="59" t="s">
        <v>286</v>
      </c>
      <c r="C60" s="72"/>
      <c r="D60" s="67" t="s">
        <v>284</v>
      </c>
      <c r="E60" s="280"/>
      <c r="F60" s="278"/>
      <c r="G60" s="291"/>
      <c r="H60" s="291"/>
      <c r="I60" s="291"/>
      <c r="J60" s="278"/>
      <c r="K60" s="292"/>
      <c r="L60" s="293"/>
      <c r="M60" s="278"/>
      <c r="N60" s="278"/>
      <c r="O60" s="278"/>
      <c r="P60" s="278"/>
      <c r="Q60" s="278"/>
      <c r="R60" s="279"/>
      <c r="S60" s="280"/>
      <c r="T60" s="278"/>
      <c r="U60" s="278"/>
      <c r="V60" s="278"/>
      <c r="W60" s="279"/>
    </row>
    <row r="61" spans="1:31" ht="23.25" customHeight="1" x14ac:dyDescent="0.2">
      <c r="A61" s="30">
        <v>8</v>
      </c>
      <c r="B61" s="58"/>
      <c r="C61" s="173" t="s">
        <v>235</v>
      </c>
      <c r="D61" s="157" t="s">
        <v>233</v>
      </c>
      <c r="E61" s="258"/>
      <c r="F61" s="274"/>
      <c r="G61" s="271">
        <v>4</v>
      </c>
      <c r="H61" s="271"/>
      <c r="I61" s="271"/>
      <c r="J61" s="274">
        <v>5</v>
      </c>
      <c r="K61" s="276">
        <v>3</v>
      </c>
      <c r="L61" s="273">
        <v>135</v>
      </c>
      <c r="M61" s="274">
        <v>45</v>
      </c>
      <c r="N61" s="274">
        <v>16</v>
      </c>
      <c r="O61" s="274">
        <v>10</v>
      </c>
      <c r="P61" s="274">
        <v>6</v>
      </c>
      <c r="Q61" s="274"/>
      <c r="R61" s="275">
        <v>119</v>
      </c>
      <c r="S61" s="258"/>
      <c r="T61" s="274"/>
      <c r="U61" s="274"/>
      <c r="V61" s="274">
        <v>3</v>
      </c>
      <c r="W61" s="275"/>
    </row>
    <row r="62" spans="1:31" ht="23.25" customHeight="1" x14ac:dyDescent="0.2">
      <c r="A62" s="30">
        <v>9</v>
      </c>
      <c r="B62" s="58"/>
      <c r="C62" s="60" t="s">
        <v>287</v>
      </c>
      <c r="D62" s="66" t="s">
        <v>285</v>
      </c>
      <c r="E62" s="258">
        <v>4</v>
      </c>
      <c r="F62" s="274"/>
      <c r="G62" s="271"/>
      <c r="H62" s="271"/>
      <c r="I62" s="271">
        <v>4</v>
      </c>
      <c r="J62" s="274">
        <v>5</v>
      </c>
      <c r="K62" s="276">
        <v>3</v>
      </c>
      <c r="L62" s="273">
        <v>135</v>
      </c>
      <c r="M62" s="274">
        <v>45</v>
      </c>
      <c r="N62" s="274">
        <v>16</v>
      </c>
      <c r="O62" s="274">
        <v>10</v>
      </c>
      <c r="P62" s="274">
        <v>6</v>
      </c>
      <c r="Q62" s="274"/>
      <c r="R62" s="275">
        <v>119</v>
      </c>
      <c r="S62" s="258"/>
      <c r="T62" s="274"/>
      <c r="U62" s="274"/>
      <c r="V62" s="274">
        <v>3</v>
      </c>
      <c r="W62" s="275"/>
    </row>
    <row r="63" spans="1:31" ht="44.25" customHeight="1" x14ac:dyDescent="0.2">
      <c r="A63" s="174"/>
      <c r="B63" s="175" t="s">
        <v>241</v>
      </c>
      <c r="C63" s="173"/>
      <c r="D63" s="155" t="s">
        <v>238</v>
      </c>
      <c r="E63" s="258"/>
      <c r="F63" s="274"/>
      <c r="G63" s="271"/>
      <c r="H63" s="271"/>
      <c r="I63" s="271"/>
      <c r="J63" s="274"/>
      <c r="K63" s="276"/>
      <c r="L63" s="273"/>
      <c r="M63" s="274"/>
      <c r="N63" s="274"/>
      <c r="O63" s="274"/>
      <c r="P63" s="274"/>
      <c r="Q63" s="274"/>
      <c r="R63" s="275"/>
      <c r="S63" s="258"/>
      <c r="T63" s="274"/>
      <c r="U63" s="274"/>
      <c r="V63" s="274"/>
      <c r="W63" s="275"/>
    </row>
    <row r="64" spans="1:31" ht="24.75" customHeight="1" x14ac:dyDescent="0.2">
      <c r="A64" s="174">
        <v>10</v>
      </c>
      <c r="B64" s="175"/>
      <c r="C64" s="173" t="s">
        <v>289</v>
      </c>
      <c r="D64" s="66" t="s">
        <v>288</v>
      </c>
      <c r="E64" s="258"/>
      <c r="F64" s="274">
        <v>4</v>
      </c>
      <c r="G64" s="271"/>
      <c r="H64" s="271"/>
      <c r="I64" s="271"/>
      <c r="J64" s="274">
        <v>5</v>
      </c>
      <c r="K64" s="276">
        <v>3</v>
      </c>
      <c r="L64" s="273">
        <v>135</v>
      </c>
      <c r="M64" s="274">
        <v>45</v>
      </c>
      <c r="N64" s="274">
        <v>16</v>
      </c>
      <c r="O64" s="274">
        <v>10</v>
      </c>
      <c r="P64" s="274">
        <v>6</v>
      </c>
      <c r="Q64" s="274"/>
      <c r="R64" s="275">
        <v>119</v>
      </c>
      <c r="S64" s="258"/>
      <c r="T64" s="274"/>
      <c r="U64" s="274"/>
      <c r="V64" s="274">
        <v>3</v>
      </c>
      <c r="W64" s="275"/>
    </row>
    <row r="65" spans="1:26" ht="45" customHeight="1" x14ac:dyDescent="0.2">
      <c r="A65" s="119">
        <v>11</v>
      </c>
      <c r="B65" s="144"/>
      <c r="C65" s="145" t="s">
        <v>243</v>
      </c>
      <c r="D65" s="157" t="s">
        <v>240</v>
      </c>
      <c r="E65" s="258">
        <v>4</v>
      </c>
      <c r="F65" s="274"/>
      <c r="G65" s="271"/>
      <c r="H65" s="271"/>
      <c r="I65" s="271">
        <v>4</v>
      </c>
      <c r="J65" s="274">
        <v>5</v>
      </c>
      <c r="K65" s="276">
        <v>3</v>
      </c>
      <c r="L65" s="273">
        <v>135</v>
      </c>
      <c r="M65" s="274">
        <v>45</v>
      </c>
      <c r="N65" s="274">
        <v>16</v>
      </c>
      <c r="O65" s="274">
        <v>10</v>
      </c>
      <c r="P65" s="274">
        <v>6</v>
      </c>
      <c r="Q65" s="274"/>
      <c r="R65" s="275">
        <v>119</v>
      </c>
      <c r="S65" s="258"/>
      <c r="T65" s="274"/>
      <c r="U65" s="274"/>
      <c r="V65" s="274">
        <v>3</v>
      </c>
      <c r="W65" s="275"/>
    </row>
    <row r="66" spans="1:26" ht="24.75" customHeight="1" thickBot="1" x14ac:dyDescent="0.25">
      <c r="A66" s="128"/>
      <c r="B66" s="185"/>
      <c r="C66" s="130"/>
      <c r="D66" s="186" t="s">
        <v>75</v>
      </c>
      <c r="E66" s="282"/>
      <c r="F66" s="514"/>
      <c r="G66" s="512"/>
      <c r="H66" s="512"/>
      <c r="I66" s="512"/>
      <c r="J66" s="294">
        <f>SUM(J54:J65,J50:J51)</f>
        <v>53</v>
      </c>
      <c r="K66" s="295">
        <f t="shared" ref="K66:R66" si="1">SUM(K50:K65)</f>
        <v>32</v>
      </c>
      <c r="L66" s="296">
        <f t="shared" si="1"/>
        <v>1440</v>
      </c>
      <c r="M66" s="294">
        <f t="shared" si="1"/>
        <v>480</v>
      </c>
      <c r="N66" s="294">
        <f t="shared" si="1"/>
        <v>170</v>
      </c>
      <c r="O66" s="294">
        <f t="shared" si="1"/>
        <v>94</v>
      </c>
      <c r="P66" s="294">
        <f t="shared" si="1"/>
        <v>56</v>
      </c>
      <c r="Q66" s="294">
        <f t="shared" si="1"/>
        <v>20</v>
      </c>
      <c r="R66" s="297">
        <f t="shared" si="1"/>
        <v>1270</v>
      </c>
      <c r="S66" s="298"/>
      <c r="T66" s="299">
        <f>SUM(T50:T65)</f>
        <v>6</v>
      </c>
      <c r="U66" s="299">
        <f>SUM(U50:U65)</f>
        <v>3</v>
      </c>
      <c r="V66" s="299">
        <f>SUM(V50:V65)</f>
        <v>24</v>
      </c>
      <c r="W66" s="300"/>
    </row>
    <row r="67" spans="1:26" s="484" customFormat="1" ht="24.75" customHeight="1" thickTop="1" thickBot="1" x14ac:dyDescent="0.3">
      <c r="A67" s="588" t="s">
        <v>76</v>
      </c>
      <c r="B67" s="589"/>
      <c r="C67" s="589"/>
      <c r="D67" s="590"/>
      <c r="E67" s="259"/>
      <c r="F67" s="260"/>
      <c r="G67" s="261"/>
      <c r="H67" s="261"/>
      <c r="I67" s="261"/>
      <c r="J67" s="301">
        <f>SUM(J66,J47)</f>
        <v>134</v>
      </c>
      <c r="K67" s="302">
        <f>SUM(K66,K47)</f>
        <v>83</v>
      </c>
      <c r="L67" s="303">
        <f>SUM(L66,L47)</f>
        <v>3735</v>
      </c>
      <c r="M67" s="301">
        <f>SUM(M66,M47)</f>
        <v>1245</v>
      </c>
      <c r="N67" s="301">
        <f>SUM(N66,N47)</f>
        <v>422</v>
      </c>
      <c r="O67" s="301">
        <f>O66+O47</f>
        <v>214</v>
      </c>
      <c r="P67" s="301">
        <f>P66+P47</f>
        <v>138</v>
      </c>
      <c r="Q67" s="301">
        <f>Q66+Q47</f>
        <v>70</v>
      </c>
      <c r="R67" s="304">
        <f>R66+R47</f>
        <v>3313</v>
      </c>
      <c r="S67" s="305">
        <f>SUM(S66,S47)</f>
        <v>22</v>
      </c>
      <c r="T67" s="306">
        <f>SUM(T66,T47)</f>
        <v>18</v>
      </c>
      <c r="U67" s="306">
        <f>SUM(U66,U47)</f>
        <v>20</v>
      </c>
      <c r="V67" s="301">
        <f>SUM(V66,V47)</f>
        <v>24</v>
      </c>
      <c r="W67" s="304"/>
    </row>
    <row r="68" spans="1:26" s="484" customFormat="1" ht="26.25" thickTop="1" x14ac:dyDescent="0.25">
      <c r="A68" s="688"/>
      <c r="B68" s="689"/>
      <c r="C68" s="689"/>
      <c r="D68" s="689"/>
      <c r="E68" s="689"/>
      <c r="F68" s="689"/>
      <c r="G68" s="689"/>
      <c r="H68" s="689"/>
      <c r="I68" s="689"/>
      <c r="J68" s="689"/>
      <c r="K68" s="690"/>
      <c r="L68" s="584" t="s">
        <v>77</v>
      </c>
      <c r="M68" s="585"/>
      <c r="N68" s="585"/>
      <c r="O68" s="585"/>
      <c r="P68" s="585"/>
      <c r="Q68" s="585"/>
      <c r="R68" s="586"/>
      <c r="S68" s="307"/>
      <c r="T68" s="308"/>
      <c r="U68" s="308"/>
      <c r="V68" s="309">
        <v>1</v>
      </c>
      <c r="W68" s="310"/>
    </row>
    <row r="69" spans="1:26" s="484" customFormat="1" ht="25.5" customHeight="1" x14ac:dyDescent="0.25">
      <c r="A69" s="691"/>
      <c r="B69" s="692"/>
      <c r="C69" s="692"/>
      <c r="D69" s="692"/>
      <c r="E69" s="692"/>
      <c r="F69" s="692"/>
      <c r="G69" s="692"/>
      <c r="H69" s="692"/>
      <c r="I69" s="692"/>
      <c r="J69" s="692"/>
      <c r="K69" s="693"/>
      <c r="L69" s="560" t="s">
        <v>78</v>
      </c>
      <c r="M69" s="561"/>
      <c r="N69" s="561"/>
      <c r="O69" s="561"/>
      <c r="P69" s="561"/>
      <c r="Q69" s="561"/>
      <c r="R69" s="562"/>
      <c r="S69" s="269"/>
      <c r="T69" s="271">
        <v>1</v>
      </c>
      <c r="U69" s="271">
        <v>2</v>
      </c>
      <c r="V69" s="274">
        <v>2</v>
      </c>
      <c r="W69" s="275"/>
    </row>
    <row r="70" spans="1:26" s="484" customFormat="1" ht="49.5" customHeight="1" x14ac:dyDescent="0.25">
      <c r="A70" s="691"/>
      <c r="B70" s="692"/>
      <c r="C70" s="692"/>
      <c r="D70" s="692"/>
      <c r="E70" s="692"/>
      <c r="F70" s="692"/>
      <c r="G70" s="692"/>
      <c r="H70" s="692"/>
      <c r="I70" s="692"/>
      <c r="J70" s="692"/>
      <c r="K70" s="693"/>
      <c r="L70" s="581" t="s">
        <v>79</v>
      </c>
      <c r="M70" s="582"/>
      <c r="N70" s="582"/>
      <c r="O70" s="582"/>
      <c r="P70" s="582"/>
      <c r="Q70" s="582"/>
      <c r="R70" s="583"/>
      <c r="S70" s="269">
        <v>3</v>
      </c>
      <c r="T70" s="271">
        <v>2</v>
      </c>
      <c r="U70" s="271"/>
      <c r="V70" s="274">
        <v>1</v>
      </c>
      <c r="W70" s="275"/>
    </row>
    <row r="71" spans="1:26" s="484" customFormat="1" ht="30" customHeight="1" thickBot="1" x14ac:dyDescent="0.3">
      <c r="A71" s="694"/>
      <c r="B71" s="695"/>
      <c r="C71" s="695"/>
      <c r="D71" s="695"/>
      <c r="E71" s="695"/>
      <c r="F71" s="695"/>
      <c r="G71" s="695"/>
      <c r="H71" s="695"/>
      <c r="I71" s="695"/>
      <c r="J71" s="695"/>
      <c r="K71" s="696"/>
      <c r="L71" s="576" t="s">
        <v>80</v>
      </c>
      <c r="M71" s="577"/>
      <c r="N71" s="577"/>
      <c r="O71" s="577"/>
      <c r="P71" s="577"/>
      <c r="Q71" s="577"/>
      <c r="R71" s="578"/>
      <c r="S71" s="311">
        <v>3</v>
      </c>
      <c r="T71" s="312">
        <v>4</v>
      </c>
      <c r="U71" s="312">
        <v>5</v>
      </c>
      <c r="V71" s="313">
        <v>5</v>
      </c>
      <c r="W71" s="314"/>
    </row>
    <row r="72" spans="1:26" s="484" customFormat="1" ht="24.75" customHeight="1" thickTop="1" thickBot="1" x14ac:dyDescent="0.4">
      <c r="A72" s="681" t="s">
        <v>133</v>
      </c>
      <c r="B72" s="682"/>
      <c r="C72" s="682"/>
      <c r="D72" s="682"/>
      <c r="E72" s="682"/>
      <c r="F72" s="682"/>
      <c r="G72" s="682"/>
      <c r="H72" s="682"/>
      <c r="I72" s="682"/>
      <c r="J72" s="682"/>
      <c r="K72" s="682"/>
      <c r="L72" s="682"/>
      <c r="M72" s="682"/>
      <c r="N72" s="682"/>
      <c r="O72" s="682"/>
      <c r="P72" s="682"/>
      <c r="Q72" s="682"/>
      <c r="R72" s="682"/>
      <c r="S72" s="682"/>
      <c r="T72" s="682"/>
      <c r="U72" s="682"/>
      <c r="V72" s="682"/>
      <c r="W72" s="683"/>
    </row>
    <row r="73" spans="1:26" s="484" customFormat="1" ht="30" customHeight="1" thickTop="1" x14ac:dyDescent="0.35">
      <c r="A73" s="315"/>
      <c r="B73" s="684" t="s">
        <v>83</v>
      </c>
      <c r="C73" s="684"/>
      <c r="D73" s="685" t="s">
        <v>108</v>
      </c>
      <c r="E73" s="685"/>
      <c r="F73" s="685"/>
      <c r="G73" s="685"/>
      <c r="H73" s="685"/>
      <c r="I73" s="685"/>
      <c r="J73" s="685"/>
      <c r="K73" s="686"/>
      <c r="L73" s="509"/>
      <c r="M73" s="510"/>
      <c r="N73" s="510"/>
      <c r="O73" s="510"/>
      <c r="P73" s="510"/>
      <c r="Q73" s="510"/>
      <c r="R73" s="511"/>
      <c r="S73" s="316"/>
      <c r="T73" s="317"/>
      <c r="U73" s="317"/>
      <c r="V73" s="317"/>
      <c r="W73" s="318"/>
    </row>
    <row r="74" spans="1:26" s="484" customFormat="1" ht="30" customHeight="1" x14ac:dyDescent="0.35">
      <c r="A74" s="319">
        <v>1</v>
      </c>
      <c r="B74" s="210" t="s">
        <v>270</v>
      </c>
      <c r="C74" s="211" t="s">
        <v>273</v>
      </c>
      <c r="D74" s="523" t="s">
        <v>261</v>
      </c>
      <c r="E74" s="258">
        <v>2</v>
      </c>
      <c r="F74" s="320"/>
      <c r="G74" s="320"/>
      <c r="H74" s="320"/>
      <c r="I74" s="320"/>
      <c r="J74" s="320">
        <v>6</v>
      </c>
      <c r="K74" s="321">
        <v>2</v>
      </c>
      <c r="L74" s="322">
        <v>150</v>
      </c>
      <c r="M74" s="320"/>
      <c r="N74" s="320"/>
      <c r="O74" s="320"/>
      <c r="P74" s="320"/>
      <c r="Q74" s="320"/>
      <c r="R74" s="323"/>
      <c r="S74" s="324"/>
      <c r="T74" s="274">
        <v>2</v>
      </c>
      <c r="U74" s="320"/>
      <c r="V74" s="320"/>
      <c r="W74" s="323"/>
    </row>
    <row r="75" spans="1:26" s="484" customFormat="1" ht="30" customHeight="1" x14ac:dyDescent="0.35">
      <c r="A75" s="319">
        <v>2</v>
      </c>
      <c r="B75" s="210" t="s">
        <v>17</v>
      </c>
      <c r="C75" s="211" t="s">
        <v>10</v>
      </c>
      <c r="D75" s="523" t="s">
        <v>262</v>
      </c>
      <c r="E75" s="258">
        <v>5</v>
      </c>
      <c r="F75" s="320"/>
      <c r="G75" s="320"/>
      <c r="H75" s="320"/>
      <c r="I75" s="320"/>
      <c r="J75" s="320">
        <v>6</v>
      </c>
      <c r="K75" s="321">
        <v>2</v>
      </c>
      <c r="L75" s="322">
        <v>150</v>
      </c>
      <c r="M75" s="320"/>
      <c r="N75" s="320"/>
      <c r="O75" s="320"/>
      <c r="P75" s="320"/>
      <c r="Q75" s="320"/>
      <c r="R75" s="323"/>
      <c r="S75" s="324"/>
      <c r="T75" s="320"/>
      <c r="U75" s="320"/>
      <c r="V75" s="320"/>
      <c r="W75" s="275">
        <v>2</v>
      </c>
    </row>
    <row r="76" spans="1:26" s="490" customFormat="1" ht="30" customHeight="1" thickBot="1" x14ac:dyDescent="0.3">
      <c r="A76" s="254"/>
      <c r="B76" s="489"/>
      <c r="C76" s="255"/>
      <c r="D76" s="572" t="s">
        <v>86</v>
      </c>
      <c r="E76" s="572"/>
      <c r="F76" s="573"/>
      <c r="G76" s="92"/>
      <c r="H76" s="92"/>
      <c r="I76" s="92"/>
      <c r="J76" s="92">
        <f>J75+J74</f>
        <v>12</v>
      </c>
      <c r="K76" s="253">
        <f t="shared" ref="K76:L76" si="2">K75+K74</f>
        <v>4</v>
      </c>
      <c r="L76" s="517">
        <f t="shared" si="2"/>
        <v>300</v>
      </c>
      <c r="M76" s="92"/>
      <c r="N76" s="92"/>
      <c r="O76" s="92"/>
      <c r="P76" s="92"/>
      <c r="Q76" s="92"/>
      <c r="R76" s="91"/>
      <c r="S76" s="256"/>
      <c r="T76" s="92"/>
      <c r="U76" s="92"/>
      <c r="V76" s="92"/>
      <c r="W76" s="91"/>
      <c r="X76" s="492"/>
      <c r="Y76" s="90"/>
      <c r="Z76" s="89"/>
    </row>
    <row r="77" spans="1:26" s="484" customFormat="1" ht="30" customHeight="1" thickTop="1" thickBot="1" x14ac:dyDescent="0.3">
      <c r="A77" s="697" t="s">
        <v>87</v>
      </c>
      <c r="B77" s="698"/>
      <c r="C77" s="698"/>
      <c r="D77" s="698"/>
      <c r="E77" s="698"/>
      <c r="F77" s="698"/>
      <c r="G77" s="698"/>
      <c r="H77" s="698"/>
      <c r="I77" s="698"/>
      <c r="J77" s="698"/>
      <c r="K77" s="698"/>
      <c r="L77" s="698"/>
      <c r="M77" s="698"/>
      <c r="N77" s="698"/>
      <c r="O77" s="698"/>
      <c r="P77" s="698"/>
      <c r="Q77" s="698"/>
      <c r="R77" s="698"/>
      <c r="S77" s="698"/>
      <c r="T77" s="698"/>
      <c r="U77" s="698"/>
      <c r="V77" s="698"/>
      <c r="W77" s="699"/>
    </row>
    <row r="78" spans="1:26" s="484" customFormat="1" ht="47.25" thickTop="1" x14ac:dyDescent="0.25">
      <c r="A78" s="325">
        <v>1</v>
      </c>
      <c r="B78" s="223" t="s">
        <v>278</v>
      </c>
      <c r="C78" s="368" t="s">
        <v>279</v>
      </c>
      <c r="D78" s="224" t="s">
        <v>266</v>
      </c>
      <c r="E78" s="266">
        <v>5</v>
      </c>
      <c r="F78" s="326"/>
      <c r="G78" s="326"/>
      <c r="H78" s="326"/>
      <c r="I78" s="326"/>
      <c r="J78" s="309">
        <v>8</v>
      </c>
      <c r="K78" s="327">
        <v>2</v>
      </c>
      <c r="L78" s="328">
        <v>210</v>
      </c>
      <c r="M78" s="329"/>
      <c r="N78" s="329"/>
      <c r="O78" s="329"/>
      <c r="P78" s="329"/>
      <c r="Q78" s="329"/>
      <c r="R78" s="330"/>
      <c r="S78" s="331"/>
      <c r="T78" s="326"/>
      <c r="U78" s="326"/>
      <c r="V78" s="326"/>
      <c r="W78" s="310">
        <v>2</v>
      </c>
    </row>
    <row r="79" spans="1:26" s="484" customFormat="1" ht="26.25" customHeight="1" x14ac:dyDescent="0.25">
      <c r="A79" s="319">
        <v>2</v>
      </c>
      <c r="B79" s="229" t="s">
        <v>280</v>
      </c>
      <c r="C79" s="230" t="s">
        <v>281</v>
      </c>
      <c r="D79" s="523" t="s">
        <v>267</v>
      </c>
      <c r="E79" s="515">
        <v>5</v>
      </c>
      <c r="F79" s="332"/>
      <c r="G79" s="332"/>
      <c r="H79" s="332"/>
      <c r="I79" s="332"/>
      <c r="J79" s="274">
        <v>4</v>
      </c>
      <c r="K79" s="276">
        <v>1</v>
      </c>
      <c r="L79" s="273">
        <v>105</v>
      </c>
      <c r="M79" s="332"/>
      <c r="N79" s="332"/>
      <c r="O79" s="332"/>
      <c r="P79" s="332"/>
      <c r="Q79" s="332"/>
      <c r="R79" s="333"/>
      <c r="S79" s="334"/>
      <c r="T79" s="332"/>
      <c r="U79" s="332"/>
      <c r="V79" s="332"/>
      <c r="W79" s="275">
        <v>1</v>
      </c>
    </row>
    <row r="80" spans="1:26" s="484" customFormat="1" ht="24" thickBot="1" x14ac:dyDescent="0.3">
      <c r="A80" s="335"/>
      <c r="B80" s="336"/>
      <c r="C80" s="336"/>
      <c r="D80" s="232" t="s">
        <v>88</v>
      </c>
      <c r="E80" s="338"/>
      <c r="F80" s="336"/>
      <c r="G80" s="336"/>
      <c r="H80" s="336"/>
      <c r="I80" s="336"/>
      <c r="J80" s="336">
        <v>12</v>
      </c>
      <c r="K80" s="339">
        <v>3</v>
      </c>
      <c r="L80" s="335">
        <v>315</v>
      </c>
      <c r="M80" s="336"/>
      <c r="N80" s="336"/>
      <c r="O80" s="336"/>
      <c r="P80" s="336"/>
      <c r="Q80" s="336"/>
      <c r="R80" s="337"/>
      <c r="S80" s="338"/>
      <c r="T80" s="336"/>
      <c r="U80" s="336"/>
      <c r="V80" s="336"/>
      <c r="W80" s="337"/>
    </row>
    <row r="81" spans="1:36" s="484" customFormat="1" ht="24.75" thickTop="1" thickBot="1" x14ac:dyDescent="0.3">
      <c r="A81" s="554" t="s">
        <v>89</v>
      </c>
      <c r="B81" s="555"/>
      <c r="C81" s="555"/>
      <c r="D81" s="556"/>
      <c r="E81" s="340"/>
      <c r="F81" s="340"/>
      <c r="G81" s="340"/>
      <c r="H81" s="340"/>
      <c r="I81" s="340"/>
      <c r="J81" s="341">
        <f>SUM(J76,J67,J80)</f>
        <v>158</v>
      </c>
      <c r="K81" s="342">
        <f>SUM(K80,K76,K67)</f>
        <v>90</v>
      </c>
      <c r="L81" s="343">
        <f>SUM(L80,L76,L67)</f>
        <v>4350</v>
      </c>
      <c r="M81" s="340"/>
      <c r="N81" s="340"/>
      <c r="O81" s="340"/>
      <c r="P81" s="340"/>
      <c r="Q81" s="340"/>
      <c r="R81" s="344"/>
      <c r="S81" s="345"/>
      <c r="T81" s="340"/>
      <c r="U81" s="340"/>
      <c r="V81" s="340"/>
      <c r="W81" s="344"/>
    </row>
    <row r="82" spans="1:36" s="87" customFormat="1" ht="20.25" customHeight="1" thickTop="1" x14ac:dyDescent="0.2"/>
    <row r="83" spans="1:36" ht="27.95" customHeight="1" x14ac:dyDescent="0.2">
      <c r="A83" s="522" t="s">
        <v>307</v>
      </c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N83" s="522"/>
      <c r="O83" s="522"/>
      <c r="P83" s="522"/>
      <c r="Q83" s="522"/>
      <c r="R83" s="522"/>
      <c r="S83" s="522"/>
      <c r="T83" s="522"/>
      <c r="U83" s="522"/>
      <c r="V83" s="522"/>
      <c r="W83" s="522"/>
      <c r="Y83" s="4"/>
    </row>
    <row r="84" spans="1:36" ht="14.25" customHeight="1" x14ac:dyDescent="0.2">
      <c r="A84" s="4"/>
      <c r="B84" s="521"/>
      <c r="C84" s="3"/>
      <c r="G84" s="3"/>
      <c r="H84" s="3"/>
      <c r="I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AC84" s="20"/>
      <c r="AD84" s="20"/>
      <c r="AE84" s="20"/>
      <c r="AF84" s="478"/>
      <c r="AG84" s="478"/>
      <c r="AH84" s="478"/>
      <c r="AI84" s="478"/>
      <c r="AJ84" s="478"/>
    </row>
    <row r="85" spans="1:36" ht="27.95" customHeight="1" x14ac:dyDescent="0.2">
      <c r="A85" s="25"/>
      <c r="B85" s="3"/>
      <c r="C85" s="3"/>
      <c r="D85" s="15" t="s">
        <v>90</v>
      </c>
      <c r="E85" s="15"/>
      <c r="F85" s="68"/>
      <c r="G85" s="68"/>
      <c r="H85" s="69"/>
      <c r="I85" s="68" t="s">
        <v>94</v>
      </c>
      <c r="J85" s="68"/>
      <c r="K85" s="68"/>
      <c r="L85" s="68"/>
      <c r="M85" s="68"/>
      <c r="N85" s="68"/>
      <c r="O85" s="15"/>
      <c r="P85" s="15"/>
      <c r="Q85" s="68"/>
      <c r="R85" s="68"/>
      <c r="S85" s="68"/>
      <c r="T85" s="68"/>
      <c r="U85" s="68"/>
      <c r="V85" s="68"/>
      <c r="W85" s="68"/>
      <c r="X85" s="68"/>
      <c r="Y85" s="68"/>
    </row>
    <row r="86" spans="1:36" s="9" customFormat="1" ht="23.1" customHeight="1" x14ac:dyDescent="0.2">
      <c r="A86" s="4"/>
      <c r="B86" s="521"/>
      <c r="C86" s="522"/>
      <c r="D86" s="15"/>
      <c r="E86" s="15"/>
      <c r="F86" s="68"/>
      <c r="G86" s="68"/>
      <c r="H86" s="69"/>
      <c r="I86" s="68"/>
      <c r="J86" s="68"/>
      <c r="K86" s="68"/>
      <c r="L86" s="68"/>
      <c r="M86" s="68"/>
      <c r="N86" s="68"/>
      <c r="O86" s="15"/>
      <c r="P86" s="15"/>
      <c r="Q86" s="68"/>
      <c r="R86" s="68"/>
      <c r="S86" s="68"/>
      <c r="T86" s="68"/>
      <c r="U86" s="68"/>
      <c r="V86" s="68"/>
      <c r="W86" s="68"/>
      <c r="X86" s="68"/>
      <c r="Y86" s="68"/>
      <c r="Z86" s="8"/>
      <c r="AA86" s="8"/>
      <c r="AC86" s="8"/>
      <c r="AD86" s="8"/>
      <c r="AE86" s="8"/>
      <c r="AF86" s="8"/>
      <c r="AG86" s="8"/>
      <c r="AH86" s="8"/>
      <c r="AI86" s="8"/>
      <c r="AJ86" s="8"/>
    </row>
    <row r="87" spans="1:36" s="9" customFormat="1" ht="23.1" customHeight="1" x14ac:dyDescent="0.2">
      <c r="A87" s="4"/>
      <c r="B87" s="521"/>
      <c r="C87" s="522"/>
      <c r="D87" s="15" t="s">
        <v>91</v>
      </c>
      <c r="E87" s="15"/>
      <c r="F87" s="68"/>
      <c r="G87" s="68"/>
      <c r="H87" s="69"/>
      <c r="I87" s="68" t="s">
        <v>95</v>
      </c>
      <c r="J87" s="68"/>
      <c r="K87" s="68"/>
      <c r="L87" s="68"/>
      <c r="M87" s="68"/>
      <c r="N87" s="68"/>
      <c r="O87" s="15" t="s">
        <v>93</v>
      </c>
      <c r="P87" s="15"/>
      <c r="Q87" s="68"/>
      <c r="R87" s="68"/>
      <c r="S87" s="68"/>
      <c r="T87" s="68"/>
      <c r="U87" s="68" t="s">
        <v>97</v>
      </c>
      <c r="V87" s="68"/>
      <c r="W87" s="68"/>
      <c r="X87" s="68"/>
      <c r="Y87" s="68"/>
      <c r="Z87" s="8"/>
      <c r="AA87" s="8"/>
      <c r="AC87" s="8"/>
      <c r="AD87" s="8"/>
      <c r="AE87" s="8"/>
      <c r="AF87" s="8"/>
      <c r="AG87" s="8"/>
      <c r="AH87" s="8"/>
      <c r="AI87" s="8"/>
      <c r="AJ87" s="8"/>
    </row>
    <row r="88" spans="1:36" s="9" customFormat="1" ht="23.1" customHeight="1" x14ac:dyDescent="0.2">
      <c r="A88" s="4"/>
      <c r="B88" s="521"/>
      <c r="C88" s="522"/>
      <c r="D88" s="15"/>
      <c r="E88" s="15"/>
      <c r="F88" s="68"/>
      <c r="G88" s="68"/>
      <c r="H88" s="69"/>
      <c r="I88" s="68"/>
      <c r="J88" s="68"/>
      <c r="K88" s="68"/>
      <c r="L88" s="68"/>
      <c r="M88" s="68"/>
      <c r="N88" s="68"/>
      <c r="O88" s="15"/>
      <c r="P88" s="15"/>
      <c r="Q88" s="68"/>
      <c r="R88" s="68"/>
      <c r="S88" s="68"/>
      <c r="T88" s="68"/>
      <c r="U88" s="68"/>
      <c r="V88" s="68"/>
      <c r="W88" s="68"/>
      <c r="X88" s="68"/>
      <c r="Y88" s="68"/>
      <c r="Z88" s="8"/>
      <c r="AA88" s="8"/>
      <c r="AC88" s="8"/>
      <c r="AD88" s="8"/>
      <c r="AE88" s="8"/>
      <c r="AF88" s="8"/>
      <c r="AG88" s="8"/>
      <c r="AH88" s="8"/>
      <c r="AI88" s="8"/>
      <c r="AJ88" s="8"/>
    </row>
    <row r="89" spans="1:36" ht="23.25" customHeight="1" x14ac:dyDescent="0.2">
      <c r="A89" s="4"/>
      <c r="B89" s="521"/>
      <c r="C89" s="522"/>
      <c r="D89" s="526" t="s">
        <v>92</v>
      </c>
      <c r="E89" s="15"/>
      <c r="F89" s="68"/>
      <c r="G89" s="68"/>
      <c r="H89" s="69"/>
      <c r="I89" s="68" t="s">
        <v>96</v>
      </c>
      <c r="J89" s="68"/>
      <c r="K89" s="68"/>
      <c r="L89" s="68"/>
      <c r="M89" s="68"/>
      <c r="N89" s="68"/>
      <c r="O89" s="15"/>
      <c r="P89" s="15"/>
      <c r="Q89" s="68"/>
      <c r="R89" s="68"/>
      <c r="S89" s="68"/>
      <c r="T89" s="68"/>
      <c r="U89" s="68"/>
      <c r="V89" s="68"/>
      <c r="W89" s="68"/>
      <c r="X89" s="68"/>
      <c r="Y89" s="68"/>
    </row>
    <row r="90" spans="1:36" x14ac:dyDescent="0.2">
      <c r="A90" s="4"/>
      <c r="B90" s="479"/>
      <c r="C90" s="480"/>
      <c r="D90" s="15"/>
      <c r="E90" s="15"/>
      <c r="F90" s="68"/>
      <c r="G90" s="68"/>
      <c r="H90" s="69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</row>
  </sheetData>
  <mergeCells count="56">
    <mergeCell ref="D12:N12"/>
    <mergeCell ref="A13:A21"/>
    <mergeCell ref="B13:B21"/>
    <mergeCell ref="C13:C21"/>
    <mergeCell ref="D13:D21"/>
    <mergeCell ref="E13:K14"/>
    <mergeCell ref="L13:R13"/>
    <mergeCell ref="I15:I21"/>
    <mergeCell ref="L14:L21"/>
    <mergeCell ref="M14:R14"/>
    <mergeCell ref="E15:E21"/>
    <mergeCell ref="F15:F21"/>
    <mergeCell ref="G15:G21"/>
    <mergeCell ref="H15:H21"/>
    <mergeCell ref="J15:J21"/>
    <mergeCell ref="K15:K21"/>
    <mergeCell ref="M15:M21"/>
    <mergeCell ref="N15:N21"/>
    <mergeCell ref="U18:U21"/>
    <mergeCell ref="V18:V21"/>
    <mergeCell ref="W18:W21"/>
    <mergeCell ref="O15:O21"/>
    <mergeCell ref="P15:P21"/>
    <mergeCell ref="Q15:Q21"/>
    <mergeCell ref="R15:R21"/>
    <mergeCell ref="S18:S21"/>
    <mergeCell ref="T18:T21"/>
    <mergeCell ref="S13:W17"/>
    <mergeCell ref="A77:W77"/>
    <mergeCell ref="A81:D81"/>
    <mergeCell ref="A72:W72"/>
    <mergeCell ref="B73:C73"/>
    <mergeCell ref="D73:K73"/>
    <mergeCell ref="D76:F76"/>
    <mergeCell ref="A23:W23"/>
    <mergeCell ref="D24:K24"/>
    <mergeCell ref="D52:J52"/>
    <mergeCell ref="L71:R71"/>
    <mergeCell ref="A67:D67"/>
    <mergeCell ref="A68:K71"/>
    <mergeCell ref="L68:R68"/>
    <mergeCell ref="L69:R69"/>
    <mergeCell ref="L70:R70"/>
    <mergeCell ref="B29:C29"/>
    <mergeCell ref="D29:K29"/>
    <mergeCell ref="A48:W48"/>
    <mergeCell ref="B49:C49"/>
    <mergeCell ref="D49:K49"/>
    <mergeCell ref="B52:C52"/>
    <mergeCell ref="B24:C24"/>
    <mergeCell ref="A2:Y2"/>
    <mergeCell ref="A3:Y3"/>
    <mergeCell ref="A4:D4"/>
    <mergeCell ref="A5:D5"/>
    <mergeCell ref="A6:D6"/>
    <mergeCell ref="E6:P6"/>
  </mergeCells>
  <printOptions horizontalCentered="1"/>
  <pageMargins left="0.78740157480314965" right="0.78740157480314965" top="0.59055118110236227" bottom="0.39370078740157483" header="0" footer="0.51181102362204722"/>
  <pageSetup paperSize="9" scale="32" fitToHeight="2" orientation="portrait" horizontalDpi="120" verticalDpi="14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0"/>
  <sheetViews>
    <sheetView view="pageBreakPreview" topLeftCell="A16" zoomScale="51" zoomScaleNormal="100" zoomScaleSheetLayoutView="51" zoomScalePageLayoutView="55" workbookViewId="0">
      <selection activeCell="D89" sqref="D89"/>
    </sheetView>
  </sheetViews>
  <sheetFormatPr defaultRowHeight="23.25" x14ac:dyDescent="0.25"/>
  <cols>
    <col min="1" max="1" width="6.7109375" style="3" customWidth="1"/>
    <col min="2" max="2" width="16.28515625" style="71" customWidth="1"/>
    <col min="3" max="3" width="19.7109375" style="71" customWidth="1"/>
    <col min="4" max="4" width="86.85546875" style="3" customWidth="1"/>
    <col min="5" max="6" width="7.5703125" style="3" customWidth="1"/>
    <col min="7" max="7" width="7.28515625" style="23" customWidth="1"/>
    <col min="8" max="8" width="8" style="23" customWidth="1"/>
    <col min="9" max="9" width="8" style="484" customWidth="1"/>
    <col min="10" max="11" width="7.85546875" style="3" customWidth="1"/>
    <col min="12" max="13" width="8.7109375" style="484" customWidth="1"/>
    <col min="14" max="17" width="7.85546875" style="484" customWidth="1"/>
    <col min="18" max="18" width="8.85546875" style="484" customWidth="1"/>
    <col min="19" max="23" width="7.7109375" style="484" customWidth="1"/>
    <col min="24" max="24" width="6.5703125" style="3" customWidth="1"/>
    <col min="25" max="44" width="9.140625" style="3"/>
    <col min="45" max="45" width="6.5703125" style="3" customWidth="1"/>
    <col min="46" max="56" width="9.140625" style="3" hidden="1" customWidth="1"/>
    <col min="57" max="59" width="9.140625" style="3"/>
    <col min="60" max="60" width="15.140625" style="3" customWidth="1"/>
    <col min="61" max="16384" width="9.140625" style="3"/>
  </cols>
  <sheetData>
    <row r="1" spans="1:34" ht="27.95" customHeight="1" x14ac:dyDescent="0.2">
      <c r="A1" s="9"/>
      <c r="B1" s="41"/>
      <c r="C1" s="49"/>
      <c r="D1" s="1"/>
      <c r="E1" s="10"/>
      <c r="F1" s="10"/>
      <c r="G1" s="10"/>
      <c r="H1" s="2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41" t="s">
        <v>1</v>
      </c>
      <c r="V1" s="10"/>
      <c r="W1" s="10"/>
      <c r="X1" s="2"/>
      <c r="Y1" s="2"/>
      <c r="Z1" s="2"/>
      <c r="AA1" s="2"/>
      <c r="AB1" s="2"/>
      <c r="AC1" s="2"/>
      <c r="AD1" s="2"/>
      <c r="AE1" s="2"/>
      <c r="AF1" s="2"/>
    </row>
    <row r="2" spans="1:34" ht="27.95" customHeight="1" x14ac:dyDescent="0.2">
      <c r="A2" s="551" t="s">
        <v>21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2"/>
      <c r="AA2" s="2"/>
      <c r="AB2" s="2"/>
      <c r="AC2" s="2"/>
      <c r="AD2" s="2"/>
      <c r="AE2" s="2"/>
      <c r="AF2" s="2"/>
      <c r="AG2" s="2"/>
      <c r="AH2" s="2"/>
    </row>
    <row r="3" spans="1:34" ht="27.95" customHeight="1" x14ac:dyDescent="0.2">
      <c r="A3" s="551" t="s">
        <v>22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</row>
    <row r="4" spans="1:34" s="9" customFormat="1" ht="24.95" customHeight="1" x14ac:dyDescent="0.2">
      <c r="A4" s="552" t="s">
        <v>20</v>
      </c>
      <c r="B4" s="552"/>
      <c r="C4" s="552"/>
      <c r="D4" s="552"/>
      <c r="E4" s="8"/>
      <c r="F4" s="22"/>
      <c r="H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34" s="9" customFormat="1" ht="24.95" customHeight="1" x14ac:dyDescent="0.2">
      <c r="A5" s="553" t="s">
        <v>23</v>
      </c>
      <c r="B5" s="553"/>
      <c r="C5" s="553"/>
      <c r="D5" s="553"/>
      <c r="E5" s="8"/>
      <c r="F5" s="8"/>
      <c r="G5" s="8"/>
      <c r="H5" s="22"/>
      <c r="I5" s="12" t="s">
        <v>26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34" s="9" customFormat="1" ht="24.95" customHeight="1" x14ac:dyDescent="0.2">
      <c r="A6" s="553" t="s">
        <v>24</v>
      </c>
      <c r="B6" s="553"/>
      <c r="C6" s="553"/>
      <c r="D6" s="553"/>
      <c r="E6" s="549" t="s">
        <v>27</v>
      </c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49"/>
      <c r="Q6" s="8"/>
      <c r="R6" s="13"/>
      <c r="S6" s="13"/>
      <c r="T6" s="13"/>
      <c r="U6" s="13"/>
      <c r="V6" s="13"/>
      <c r="W6" s="13"/>
      <c r="X6" s="14"/>
    </row>
    <row r="7" spans="1:34" s="8" customFormat="1" ht="24.95" customHeight="1" x14ac:dyDescent="0.2">
      <c r="A7" s="522" t="s">
        <v>25</v>
      </c>
      <c r="B7" s="521"/>
      <c r="C7" s="522"/>
      <c r="D7" s="4"/>
      <c r="E7" s="4"/>
      <c r="F7" s="3"/>
      <c r="G7" s="3"/>
      <c r="H7" s="3"/>
      <c r="I7" s="3"/>
      <c r="J7" s="3"/>
      <c r="K7" s="3"/>
      <c r="L7" s="3"/>
      <c r="M7" s="3"/>
      <c r="N7" s="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spans="1:34" ht="27.95" customHeight="1" x14ac:dyDescent="0.2">
      <c r="A8" s="663" t="s">
        <v>136</v>
      </c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  <c r="N8" s="663"/>
      <c r="O8" s="663"/>
      <c r="P8" s="663"/>
      <c r="Q8" s="663"/>
      <c r="R8" s="663"/>
      <c r="S8" s="663"/>
      <c r="T8" s="663"/>
      <c r="U8" s="663"/>
      <c r="V8" s="663"/>
      <c r="W8" s="663"/>
      <c r="X8" s="1"/>
      <c r="Y8" s="1"/>
      <c r="Z8" s="1"/>
      <c r="AA8" s="1"/>
      <c r="AB8" s="1"/>
      <c r="AC8" s="1"/>
      <c r="AD8" s="1"/>
    </row>
    <row r="9" spans="1:34" ht="27.95" customHeight="1" x14ac:dyDescent="0.2">
      <c r="A9" s="1"/>
      <c r="B9" s="50"/>
      <c r="C9" s="50"/>
      <c r="D9" s="1"/>
      <c r="E9" s="480"/>
      <c r="G9" s="4"/>
      <c r="H9" s="4"/>
      <c r="I9" s="87"/>
      <c r="J9" s="4"/>
      <c r="K9" s="4"/>
      <c r="L9" s="104"/>
      <c r="M9" s="87"/>
      <c r="N9" s="87"/>
      <c r="O9" s="87"/>
      <c r="P9" s="15" t="s">
        <v>30</v>
      </c>
      <c r="Q9" s="1"/>
      <c r="R9" s="1"/>
      <c r="S9" s="1"/>
      <c r="T9" s="1"/>
      <c r="U9" s="1"/>
      <c r="V9" s="1"/>
      <c r="W9" s="8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27.95" customHeight="1" x14ac:dyDescent="0.2">
      <c r="A10" s="2"/>
      <c r="B10" s="479"/>
      <c r="C10" s="479"/>
      <c r="G10" s="3"/>
      <c r="H10" s="3"/>
      <c r="I10" s="87"/>
      <c r="L10" s="104"/>
      <c r="M10" s="87"/>
      <c r="N10" s="87"/>
      <c r="O10" s="87"/>
      <c r="P10" s="16" t="s">
        <v>29</v>
      </c>
      <c r="Q10" s="3"/>
      <c r="R10" s="3"/>
      <c r="S10" s="3"/>
      <c r="T10" s="2"/>
      <c r="U10" s="3"/>
      <c r="V10" s="3"/>
      <c r="W10" s="87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27.95" customHeight="1" x14ac:dyDescent="0.2">
      <c r="A11" s="2"/>
      <c r="B11" s="479"/>
      <c r="C11" s="479"/>
      <c r="G11" s="3"/>
      <c r="I11" s="87"/>
      <c r="J11" s="2"/>
      <c r="K11" s="2"/>
      <c r="L11" s="104"/>
      <c r="M11" s="87"/>
      <c r="N11" s="87"/>
      <c r="O11" s="87"/>
      <c r="P11" s="103" t="s">
        <v>102</v>
      </c>
      <c r="Q11" s="87"/>
      <c r="R11" s="87"/>
      <c r="S11" s="105"/>
      <c r="T11" s="102"/>
      <c r="U11" s="102"/>
      <c r="V11" s="102"/>
      <c r="W11" s="10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27.95" customHeight="1" x14ac:dyDescent="0.2">
      <c r="A12" s="2"/>
      <c r="B12" s="479"/>
      <c r="C12" s="479"/>
      <c r="G12" s="3"/>
      <c r="I12" s="87"/>
      <c r="J12" s="2"/>
      <c r="K12" s="2"/>
      <c r="L12" s="102"/>
      <c r="M12" s="87"/>
      <c r="N12" s="87"/>
      <c r="O12" s="87"/>
      <c r="P12" s="525" t="s">
        <v>140</v>
      </c>
      <c r="Q12" s="250"/>
      <c r="R12" s="250"/>
      <c r="S12" s="525"/>
      <c r="T12" s="246"/>
      <c r="U12" s="524"/>
      <c r="V12" s="524"/>
      <c r="W12" s="10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27.95" customHeight="1" thickBot="1" x14ac:dyDescent="0.25">
      <c r="A13" s="2"/>
      <c r="B13" s="70"/>
      <c r="C13" s="70"/>
      <c r="D13" s="711"/>
      <c r="E13" s="711"/>
      <c r="F13" s="711"/>
      <c r="G13" s="711"/>
      <c r="H13" s="711"/>
      <c r="I13" s="711"/>
      <c r="J13" s="711"/>
      <c r="K13" s="711"/>
      <c r="L13" s="711"/>
      <c r="M13" s="711"/>
      <c r="N13" s="711"/>
      <c r="O13" s="88"/>
      <c r="P13" s="257" t="s">
        <v>141</v>
      </c>
      <c r="Q13" s="246"/>
      <c r="R13" s="246"/>
      <c r="S13" s="246"/>
      <c r="T13" s="246"/>
      <c r="U13" s="246"/>
      <c r="V13" s="246"/>
      <c r="W13" s="88"/>
      <c r="X13" s="2"/>
      <c r="Y13" s="2"/>
      <c r="Z13" s="2"/>
      <c r="AA13" s="2"/>
      <c r="AB13" s="2"/>
      <c r="AC13" s="2"/>
      <c r="AD13" s="2"/>
      <c r="AE13" s="2"/>
      <c r="AF13" s="2"/>
    </row>
    <row r="14" spans="1:34" ht="24" customHeight="1" thickTop="1" x14ac:dyDescent="0.35">
      <c r="A14" s="604" t="s">
        <v>33</v>
      </c>
      <c r="B14" s="613" t="s">
        <v>34</v>
      </c>
      <c r="C14" s="613" t="s">
        <v>35</v>
      </c>
      <c r="D14" s="625" t="s">
        <v>36</v>
      </c>
      <c r="E14" s="705" t="s">
        <v>0</v>
      </c>
      <c r="F14" s="706"/>
      <c r="G14" s="706"/>
      <c r="H14" s="706"/>
      <c r="I14" s="706"/>
      <c r="J14" s="706"/>
      <c r="K14" s="707"/>
      <c r="L14" s="610" t="s">
        <v>44</v>
      </c>
      <c r="M14" s="611"/>
      <c r="N14" s="611"/>
      <c r="O14" s="611"/>
      <c r="P14" s="611"/>
      <c r="Q14" s="611"/>
      <c r="R14" s="612"/>
      <c r="S14" s="604" t="s">
        <v>53</v>
      </c>
      <c r="T14" s="629"/>
      <c r="U14" s="629"/>
      <c r="V14" s="629"/>
      <c r="W14" s="629"/>
    </row>
    <row r="15" spans="1:34" ht="23.25" customHeight="1" x14ac:dyDescent="0.35">
      <c r="A15" s="605"/>
      <c r="B15" s="614"/>
      <c r="C15" s="614"/>
      <c r="D15" s="626"/>
      <c r="E15" s="708"/>
      <c r="F15" s="709"/>
      <c r="G15" s="709"/>
      <c r="H15" s="709"/>
      <c r="I15" s="709"/>
      <c r="J15" s="709"/>
      <c r="K15" s="710"/>
      <c r="L15" s="547" t="s">
        <v>46</v>
      </c>
      <c r="M15" s="541" t="s">
        <v>45</v>
      </c>
      <c r="N15" s="541"/>
      <c r="O15" s="541"/>
      <c r="P15" s="541"/>
      <c r="Q15" s="541"/>
      <c r="R15" s="542"/>
      <c r="S15" s="605"/>
      <c r="T15" s="539"/>
      <c r="U15" s="539"/>
      <c r="V15" s="539"/>
      <c r="W15" s="539"/>
    </row>
    <row r="16" spans="1:34" ht="23.25" customHeight="1" x14ac:dyDescent="0.2">
      <c r="A16" s="605"/>
      <c r="B16" s="614"/>
      <c r="C16" s="614"/>
      <c r="D16" s="626"/>
      <c r="E16" s="621" t="s">
        <v>38</v>
      </c>
      <c r="F16" s="545" t="s">
        <v>39</v>
      </c>
      <c r="G16" s="545" t="s">
        <v>40</v>
      </c>
      <c r="H16" s="543" t="s">
        <v>41</v>
      </c>
      <c r="I16" s="672" t="s">
        <v>103</v>
      </c>
      <c r="J16" s="543" t="s">
        <v>42</v>
      </c>
      <c r="K16" s="633" t="s">
        <v>43</v>
      </c>
      <c r="L16" s="547"/>
      <c r="M16" s="543" t="s">
        <v>47</v>
      </c>
      <c r="N16" s="672" t="s">
        <v>142</v>
      </c>
      <c r="O16" s="543" t="s">
        <v>48</v>
      </c>
      <c r="P16" s="543" t="s">
        <v>49</v>
      </c>
      <c r="Q16" s="543" t="s">
        <v>50</v>
      </c>
      <c r="R16" s="543" t="s">
        <v>51</v>
      </c>
      <c r="S16" s="605"/>
      <c r="T16" s="539"/>
      <c r="U16" s="539"/>
      <c r="V16" s="539"/>
      <c r="W16" s="539"/>
    </row>
    <row r="17" spans="1:31" x14ac:dyDescent="0.2">
      <c r="A17" s="605"/>
      <c r="B17" s="614"/>
      <c r="C17" s="614"/>
      <c r="D17" s="626"/>
      <c r="E17" s="621"/>
      <c r="F17" s="545"/>
      <c r="G17" s="545"/>
      <c r="H17" s="543"/>
      <c r="I17" s="673"/>
      <c r="J17" s="543"/>
      <c r="K17" s="633"/>
      <c r="L17" s="547"/>
      <c r="M17" s="543"/>
      <c r="N17" s="673"/>
      <c r="O17" s="543"/>
      <c r="P17" s="543"/>
      <c r="Q17" s="543"/>
      <c r="R17" s="543"/>
      <c r="S17" s="605"/>
      <c r="T17" s="539"/>
      <c r="U17" s="539"/>
      <c r="V17" s="539"/>
      <c r="W17" s="539"/>
    </row>
    <row r="18" spans="1:31" x14ac:dyDescent="0.2">
      <c r="A18" s="605"/>
      <c r="B18" s="614"/>
      <c r="C18" s="614"/>
      <c r="D18" s="626"/>
      <c r="E18" s="621"/>
      <c r="F18" s="545"/>
      <c r="G18" s="545"/>
      <c r="H18" s="543"/>
      <c r="I18" s="673"/>
      <c r="J18" s="543"/>
      <c r="K18" s="633"/>
      <c r="L18" s="547"/>
      <c r="M18" s="543"/>
      <c r="N18" s="673"/>
      <c r="O18" s="543"/>
      <c r="P18" s="543"/>
      <c r="Q18" s="543"/>
      <c r="R18" s="543"/>
      <c r="S18" s="605"/>
      <c r="T18" s="539"/>
      <c r="U18" s="539"/>
      <c r="V18" s="539"/>
      <c r="W18" s="539"/>
    </row>
    <row r="19" spans="1:31" ht="23.25" customHeight="1" x14ac:dyDescent="0.2">
      <c r="A19" s="605"/>
      <c r="B19" s="614"/>
      <c r="C19" s="614"/>
      <c r="D19" s="626"/>
      <c r="E19" s="621"/>
      <c r="F19" s="545"/>
      <c r="G19" s="545"/>
      <c r="H19" s="543"/>
      <c r="I19" s="673"/>
      <c r="J19" s="543"/>
      <c r="K19" s="633"/>
      <c r="L19" s="547"/>
      <c r="M19" s="543"/>
      <c r="N19" s="673"/>
      <c r="O19" s="543"/>
      <c r="P19" s="543"/>
      <c r="Q19" s="543"/>
      <c r="R19" s="543"/>
      <c r="S19" s="605" t="s">
        <v>54</v>
      </c>
      <c r="T19" s="539" t="s">
        <v>55</v>
      </c>
      <c r="U19" s="539" t="s">
        <v>56</v>
      </c>
      <c r="V19" s="539" t="s">
        <v>57</v>
      </c>
      <c r="W19" s="539" t="s">
        <v>58</v>
      </c>
    </row>
    <row r="20" spans="1:31" x14ac:dyDescent="0.2">
      <c r="A20" s="605"/>
      <c r="B20" s="614"/>
      <c r="C20" s="614"/>
      <c r="D20" s="626"/>
      <c r="E20" s="621"/>
      <c r="F20" s="545"/>
      <c r="G20" s="545"/>
      <c r="H20" s="543"/>
      <c r="I20" s="673"/>
      <c r="J20" s="543"/>
      <c r="K20" s="633"/>
      <c r="L20" s="547"/>
      <c r="M20" s="543"/>
      <c r="N20" s="673"/>
      <c r="O20" s="543"/>
      <c r="P20" s="543"/>
      <c r="Q20" s="543"/>
      <c r="R20" s="543"/>
      <c r="S20" s="605"/>
      <c r="T20" s="539"/>
      <c r="U20" s="539"/>
      <c r="V20" s="539"/>
      <c r="W20" s="539"/>
    </row>
    <row r="21" spans="1:31" x14ac:dyDescent="0.2">
      <c r="A21" s="605"/>
      <c r="B21" s="614"/>
      <c r="C21" s="614"/>
      <c r="D21" s="626"/>
      <c r="E21" s="621"/>
      <c r="F21" s="545"/>
      <c r="G21" s="545"/>
      <c r="H21" s="543"/>
      <c r="I21" s="673"/>
      <c r="J21" s="543"/>
      <c r="K21" s="633"/>
      <c r="L21" s="547"/>
      <c r="M21" s="543"/>
      <c r="N21" s="673"/>
      <c r="O21" s="543"/>
      <c r="P21" s="543"/>
      <c r="Q21" s="543"/>
      <c r="R21" s="543"/>
      <c r="S21" s="605"/>
      <c r="T21" s="539"/>
      <c r="U21" s="539"/>
      <c r="V21" s="539"/>
      <c r="W21" s="539"/>
    </row>
    <row r="22" spans="1:31" ht="39" customHeight="1" thickBot="1" x14ac:dyDescent="0.25">
      <c r="A22" s="606"/>
      <c r="B22" s="615"/>
      <c r="C22" s="615"/>
      <c r="D22" s="627"/>
      <c r="E22" s="622"/>
      <c r="F22" s="546"/>
      <c r="G22" s="546"/>
      <c r="H22" s="544"/>
      <c r="I22" s="674"/>
      <c r="J22" s="544"/>
      <c r="K22" s="634"/>
      <c r="L22" s="548"/>
      <c r="M22" s="544"/>
      <c r="N22" s="674"/>
      <c r="O22" s="544"/>
      <c r="P22" s="544"/>
      <c r="Q22" s="544"/>
      <c r="R22" s="544"/>
      <c r="S22" s="606"/>
      <c r="T22" s="540"/>
      <c r="U22" s="540"/>
      <c r="V22" s="540"/>
      <c r="W22" s="540"/>
    </row>
    <row r="23" spans="1:31" ht="24.75" customHeight="1" thickTop="1" thickBot="1" x14ac:dyDescent="0.25">
      <c r="A23" s="38">
        <v>1</v>
      </c>
      <c r="B23" s="39">
        <v>2</v>
      </c>
      <c r="C23" s="39">
        <v>3</v>
      </c>
      <c r="D23" s="61">
        <v>4</v>
      </c>
      <c r="E23" s="38">
        <v>5</v>
      </c>
      <c r="F23" s="39">
        <v>6</v>
      </c>
      <c r="G23" s="34">
        <v>7</v>
      </c>
      <c r="H23" s="34">
        <v>8</v>
      </c>
      <c r="I23" s="39">
        <v>9</v>
      </c>
      <c r="J23" s="61">
        <v>10</v>
      </c>
      <c r="K23" s="260">
        <v>11</v>
      </c>
      <c r="L23" s="260">
        <v>12</v>
      </c>
      <c r="M23" s="260">
        <v>13</v>
      </c>
      <c r="N23" s="260">
        <v>14</v>
      </c>
      <c r="O23" s="260">
        <v>15</v>
      </c>
      <c r="P23" s="260">
        <v>16</v>
      </c>
      <c r="Q23" s="260">
        <v>17</v>
      </c>
      <c r="R23" s="260">
        <v>18</v>
      </c>
      <c r="S23" s="260">
        <v>19</v>
      </c>
      <c r="T23" s="260">
        <v>20</v>
      </c>
      <c r="U23" s="260">
        <v>21</v>
      </c>
      <c r="V23" s="260">
        <v>22</v>
      </c>
      <c r="W23" s="495">
        <v>23</v>
      </c>
      <c r="X23" s="493"/>
    </row>
    <row r="24" spans="1:31" s="484" customFormat="1" ht="24.75" customHeight="1" thickTop="1" thickBot="1" x14ac:dyDescent="0.3">
      <c r="A24" s="697" t="s">
        <v>104</v>
      </c>
      <c r="B24" s="698"/>
      <c r="C24" s="698"/>
      <c r="D24" s="698"/>
      <c r="E24" s="698"/>
      <c r="F24" s="698"/>
      <c r="G24" s="698"/>
      <c r="H24" s="698"/>
      <c r="I24" s="698"/>
      <c r="J24" s="698"/>
      <c r="K24" s="698"/>
      <c r="L24" s="698"/>
      <c r="M24" s="698"/>
      <c r="N24" s="698"/>
      <c r="O24" s="698"/>
      <c r="P24" s="698"/>
      <c r="Q24" s="698"/>
      <c r="R24" s="698"/>
      <c r="S24" s="698"/>
      <c r="T24" s="698"/>
      <c r="U24" s="698"/>
      <c r="V24" s="698"/>
      <c r="W24" s="699"/>
      <c r="Y24" s="494"/>
    </row>
    <row r="25" spans="1:31" s="484" customFormat="1" ht="24.75" customHeight="1" thickTop="1" thickBot="1" x14ac:dyDescent="0.4">
      <c r="A25" s="262"/>
      <c r="B25" s="669" t="s">
        <v>67</v>
      </c>
      <c r="C25" s="669"/>
      <c r="D25" s="670" t="s">
        <v>116</v>
      </c>
      <c r="E25" s="700"/>
      <c r="F25" s="700"/>
      <c r="G25" s="700"/>
      <c r="H25" s="700"/>
      <c r="I25" s="700"/>
      <c r="J25" s="700"/>
      <c r="K25" s="701"/>
      <c r="L25" s="263"/>
      <c r="M25" s="264"/>
      <c r="N25" s="264"/>
      <c r="O25" s="264"/>
      <c r="P25" s="264"/>
      <c r="Q25" s="264"/>
      <c r="R25" s="265"/>
      <c r="S25" s="266"/>
      <c r="T25" s="513"/>
      <c r="U25" s="513"/>
      <c r="V25" s="513"/>
      <c r="W25" s="267"/>
    </row>
    <row r="26" spans="1:31" s="484" customFormat="1" ht="26.25" customHeight="1" thickBot="1" x14ac:dyDescent="0.3">
      <c r="A26" s="268">
        <v>1</v>
      </c>
      <c r="B26" s="531" t="s">
        <v>162</v>
      </c>
      <c r="C26" s="173" t="s">
        <v>252</v>
      </c>
      <c r="D26" s="528" t="s">
        <v>167</v>
      </c>
      <c r="E26" s="269">
        <v>3</v>
      </c>
      <c r="F26" s="270"/>
      <c r="G26" s="270"/>
      <c r="H26" s="271"/>
      <c r="I26" s="271">
        <v>3</v>
      </c>
      <c r="J26" s="271">
        <v>3</v>
      </c>
      <c r="K26" s="272">
        <v>2</v>
      </c>
      <c r="L26" s="273">
        <v>90</v>
      </c>
      <c r="M26" s="274">
        <v>30</v>
      </c>
      <c r="N26" s="274">
        <v>10</v>
      </c>
      <c r="O26" s="274"/>
      <c r="P26" s="274">
        <v>10</v>
      </c>
      <c r="Q26" s="274"/>
      <c r="R26" s="275">
        <v>80</v>
      </c>
      <c r="S26" s="258"/>
      <c r="T26" s="274"/>
      <c r="U26" s="274">
        <v>2</v>
      </c>
      <c r="V26" s="274"/>
      <c r="W26" s="275"/>
    </row>
    <row r="27" spans="1:31" s="484" customFormat="1" ht="45" customHeight="1" thickBot="1" x14ac:dyDescent="0.3">
      <c r="A27" s="268">
        <v>2</v>
      </c>
      <c r="B27" s="532" t="s">
        <v>163</v>
      </c>
      <c r="C27" s="173" t="s">
        <v>253</v>
      </c>
      <c r="D27" s="529" t="s">
        <v>168</v>
      </c>
      <c r="E27" s="269">
        <v>3</v>
      </c>
      <c r="F27" s="271"/>
      <c r="G27" s="271"/>
      <c r="H27" s="271"/>
      <c r="I27" s="271">
        <v>3</v>
      </c>
      <c r="J27" s="271">
        <v>3</v>
      </c>
      <c r="K27" s="272">
        <v>2</v>
      </c>
      <c r="L27" s="273">
        <v>90</v>
      </c>
      <c r="M27" s="274">
        <v>30</v>
      </c>
      <c r="N27" s="274">
        <v>10</v>
      </c>
      <c r="O27" s="274"/>
      <c r="P27" s="274">
        <v>10</v>
      </c>
      <c r="Q27" s="274"/>
      <c r="R27" s="275">
        <v>80</v>
      </c>
      <c r="S27" s="258"/>
      <c r="T27" s="274"/>
      <c r="U27" s="274">
        <v>2</v>
      </c>
      <c r="V27" s="274"/>
      <c r="W27" s="275"/>
    </row>
    <row r="28" spans="1:31" s="484" customFormat="1" ht="25.5" customHeight="1" x14ac:dyDescent="0.25">
      <c r="A28" s="268">
        <v>3</v>
      </c>
      <c r="B28" s="533" t="s">
        <v>181</v>
      </c>
      <c r="C28" s="173" t="s">
        <v>257</v>
      </c>
      <c r="D28" s="523" t="s">
        <v>180</v>
      </c>
      <c r="E28" s="258">
        <v>3</v>
      </c>
      <c r="F28" s="274"/>
      <c r="G28" s="271"/>
      <c r="H28" s="271"/>
      <c r="I28" s="271">
        <v>3</v>
      </c>
      <c r="J28" s="151">
        <v>6</v>
      </c>
      <c r="K28" s="152">
        <v>4</v>
      </c>
      <c r="L28" s="273">
        <v>180</v>
      </c>
      <c r="M28" s="274">
        <v>60</v>
      </c>
      <c r="N28" s="274">
        <v>18</v>
      </c>
      <c r="O28" s="274">
        <v>8</v>
      </c>
      <c r="P28" s="274">
        <v>6</v>
      </c>
      <c r="Q28" s="274">
        <v>4</v>
      </c>
      <c r="R28" s="275">
        <v>162</v>
      </c>
      <c r="S28" s="258"/>
      <c r="T28" s="274"/>
      <c r="U28" s="274">
        <v>4</v>
      </c>
      <c r="V28" s="274"/>
      <c r="W28" s="275"/>
    </row>
    <row r="29" spans="1:31" s="484" customFormat="1" ht="25.5" customHeight="1" x14ac:dyDescent="0.25">
      <c r="A29" s="268">
        <v>4</v>
      </c>
      <c r="B29" s="533" t="s">
        <v>182</v>
      </c>
      <c r="C29" s="173" t="s">
        <v>258</v>
      </c>
      <c r="D29" s="523" t="s">
        <v>179</v>
      </c>
      <c r="E29" s="258">
        <v>1</v>
      </c>
      <c r="F29" s="274"/>
      <c r="G29" s="271"/>
      <c r="H29" s="271"/>
      <c r="I29" s="271">
        <v>1</v>
      </c>
      <c r="J29" s="151">
        <v>3</v>
      </c>
      <c r="K29" s="152">
        <v>2</v>
      </c>
      <c r="L29" s="273">
        <v>90</v>
      </c>
      <c r="M29" s="274">
        <v>30</v>
      </c>
      <c r="N29" s="274">
        <v>10</v>
      </c>
      <c r="O29" s="274">
        <v>6</v>
      </c>
      <c r="P29" s="274"/>
      <c r="Q29" s="274">
        <v>4</v>
      </c>
      <c r="R29" s="275">
        <v>80</v>
      </c>
      <c r="S29" s="258">
        <v>2</v>
      </c>
      <c r="T29" s="274"/>
      <c r="U29" s="274"/>
      <c r="V29" s="274"/>
      <c r="W29" s="277"/>
    </row>
    <row r="30" spans="1:31" s="484" customFormat="1" ht="25.5" customHeight="1" x14ac:dyDescent="0.25">
      <c r="A30" s="281"/>
      <c r="B30" s="702" t="s">
        <v>69</v>
      </c>
      <c r="C30" s="702"/>
      <c r="D30" s="703" t="s">
        <v>121</v>
      </c>
      <c r="E30" s="703"/>
      <c r="F30" s="703"/>
      <c r="G30" s="703"/>
      <c r="H30" s="703"/>
      <c r="I30" s="703"/>
      <c r="J30" s="703"/>
      <c r="K30" s="704"/>
      <c r="L30" s="281"/>
      <c r="M30" s="514"/>
      <c r="N30" s="514"/>
      <c r="O30" s="514"/>
      <c r="P30" s="514"/>
      <c r="Q30" s="514"/>
      <c r="R30" s="300"/>
      <c r="S30" s="282"/>
      <c r="T30" s="514"/>
      <c r="U30" s="514"/>
      <c r="V30" s="514"/>
      <c r="W30" s="300"/>
      <c r="X30" s="485"/>
      <c r="Y30" s="485"/>
      <c r="Z30" s="485"/>
      <c r="AA30" s="485"/>
      <c r="AB30" s="485"/>
      <c r="AC30" s="485"/>
      <c r="AD30" s="485"/>
      <c r="AE30" s="485"/>
    </row>
    <row r="31" spans="1:31" s="4" customFormat="1" ht="25.5" customHeight="1" x14ac:dyDescent="0.2">
      <c r="A31" s="119"/>
      <c r="B31" s="210" t="s">
        <v>183</v>
      </c>
      <c r="C31" s="530"/>
      <c r="D31" s="389" t="s">
        <v>178</v>
      </c>
      <c r="E31" s="268"/>
      <c r="F31" s="355"/>
      <c r="G31" s="516"/>
      <c r="H31" s="516"/>
      <c r="I31" s="516"/>
      <c r="J31" s="516"/>
      <c r="K31" s="354"/>
      <c r="L31" s="370"/>
      <c r="M31" s="516"/>
      <c r="N31" s="516"/>
      <c r="O31" s="355"/>
      <c r="P31" s="355"/>
      <c r="Q31" s="355"/>
      <c r="R31" s="277"/>
      <c r="S31" s="515"/>
      <c r="T31" s="355"/>
      <c r="U31" s="355"/>
      <c r="V31" s="355"/>
      <c r="W31" s="277"/>
    </row>
    <row r="32" spans="1:31" customFormat="1" ht="25.5" customHeight="1" x14ac:dyDescent="0.2">
      <c r="A32" s="113">
        <v>5</v>
      </c>
      <c r="B32" s="79"/>
      <c r="C32" s="78" t="s">
        <v>19</v>
      </c>
      <c r="D32" s="444" t="s">
        <v>294</v>
      </c>
      <c r="E32" s="258">
        <v>2</v>
      </c>
      <c r="F32" s="274"/>
      <c r="G32" s="271"/>
      <c r="H32" s="271"/>
      <c r="I32" s="271">
        <v>2</v>
      </c>
      <c r="J32" s="274">
        <v>5</v>
      </c>
      <c r="K32" s="276">
        <v>3</v>
      </c>
      <c r="L32" s="273">
        <v>135</v>
      </c>
      <c r="M32" s="274">
        <v>45</v>
      </c>
      <c r="N32" s="274">
        <v>16</v>
      </c>
      <c r="O32" s="274">
        <v>6</v>
      </c>
      <c r="P32" s="274">
        <v>4</v>
      </c>
      <c r="Q32" s="274">
        <v>6</v>
      </c>
      <c r="R32" s="275">
        <v>119</v>
      </c>
      <c r="S32" s="258"/>
      <c r="T32" s="274">
        <v>3</v>
      </c>
      <c r="U32" s="274"/>
      <c r="V32" s="274"/>
      <c r="W32" s="277"/>
    </row>
    <row r="33" spans="1:23" ht="25.5" customHeight="1" x14ac:dyDescent="0.2">
      <c r="A33" s="119">
        <v>6</v>
      </c>
      <c r="B33" s="210"/>
      <c r="C33" s="145" t="s">
        <v>185</v>
      </c>
      <c r="D33" s="157" t="s">
        <v>184</v>
      </c>
      <c r="E33" s="258"/>
      <c r="F33" s="274"/>
      <c r="G33" s="271"/>
      <c r="H33" s="271">
        <v>1</v>
      </c>
      <c r="I33" s="271">
        <v>1</v>
      </c>
      <c r="J33" s="274">
        <v>8</v>
      </c>
      <c r="K33" s="276">
        <v>5</v>
      </c>
      <c r="L33" s="273">
        <v>225</v>
      </c>
      <c r="M33" s="274">
        <v>75</v>
      </c>
      <c r="N33" s="274">
        <v>22</v>
      </c>
      <c r="O33" s="274">
        <v>8</v>
      </c>
      <c r="P33" s="274">
        <v>6</v>
      </c>
      <c r="Q33" s="274">
        <v>8</v>
      </c>
      <c r="R33" s="275">
        <v>203</v>
      </c>
      <c r="S33" s="258">
        <v>5</v>
      </c>
      <c r="T33" s="274"/>
      <c r="U33" s="274"/>
      <c r="V33" s="278"/>
      <c r="W33" s="275"/>
    </row>
    <row r="34" spans="1:23" ht="25.5" customHeight="1" x14ac:dyDescent="0.2">
      <c r="A34" s="119"/>
      <c r="B34" s="210" t="s">
        <v>186</v>
      </c>
      <c r="C34" s="145"/>
      <c r="D34" s="155" t="s">
        <v>187</v>
      </c>
      <c r="E34" s="515"/>
      <c r="F34" s="355"/>
      <c r="G34" s="516"/>
      <c r="H34" s="516"/>
      <c r="I34" s="516"/>
      <c r="J34" s="516"/>
      <c r="K34" s="354"/>
      <c r="L34" s="370"/>
      <c r="M34" s="516"/>
      <c r="N34" s="516"/>
      <c r="O34" s="355"/>
      <c r="P34" s="355"/>
      <c r="Q34" s="355"/>
      <c r="R34" s="277"/>
      <c r="S34" s="515"/>
      <c r="T34" s="355"/>
      <c r="U34" s="355"/>
      <c r="V34" s="355"/>
      <c r="W34" s="277"/>
    </row>
    <row r="35" spans="1:23" s="4" customFormat="1" ht="25.5" customHeight="1" x14ac:dyDescent="0.2">
      <c r="A35" s="119">
        <v>7</v>
      </c>
      <c r="B35" s="210"/>
      <c r="C35" s="145" t="s">
        <v>189</v>
      </c>
      <c r="D35" s="523" t="s">
        <v>188</v>
      </c>
      <c r="E35" s="258"/>
      <c r="F35" s="274"/>
      <c r="G35" s="271"/>
      <c r="H35" s="271">
        <v>1</v>
      </c>
      <c r="I35" s="271">
        <v>1</v>
      </c>
      <c r="J35" s="274">
        <v>6</v>
      </c>
      <c r="K35" s="276">
        <v>4</v>
      </c>
      <c r="L35" s="273">
        <v>180</v>
      </c>
      <c r="M35" s="274">
        <v>60</v>
      </c>
      <c r="N35" s="274">
        <v>18</v>
      </c>
      <c r="O35" s="274">
        <v>10</v>
      </c>
      <c r="P35" s="274"/>
      <c r="Q35" s="274">
        <v>8</v>
      </c>
      <c r="R35" s="275">
        <v>162</v>
      </c>
      <c r="S35" s="258">
        <v>4</v>
      </c>
      <c r="T35" s="274"/>
      <c r="U35" s="274"/>
      <c r="V35" s="274"/>
      <c r="W35" s="275"/>
    </row>
    <row r="36" spans="1:23" ht="25.5" customHeight="1" x14ac:dyDescent="0.2">
      <c r="A36" s="119">
        <v>8</v>
      </c>
      <c r="B36" s="210"/>
      <c r="C36" s="145" t="s">
        <v>191</v>
      </c>
      <c r="D36" s="157" t="s">
        <v>190</v>
      </c>
      <c r="E36" s="258">
        <v>2</v>
      </c>
      <c r="F36" s="274"/>
      <c r="G36" s="274">
        <v>2</v>
      </c>
      <c r="H36" s="271"/>
      <c r="I36" s="274"/>
      <c r="J36" s="274">
        <v>5</v>
      </c>
      <c r="K36" s="276">
        <v>3</v>
      </c>
      <c r="L36" s="273">
        <v>135</v>
      </c>
      <c r="M36" s="274">
        <v>45</v>
      </c>
      <c r="N36" s="274">
        <v>16</v>
      </c>
      <c r="O36" s="274">
        <v>10</v>
      </c>
      <c r="P36" s="274">
        <v>6</v>
      </c>
      <c r="Q36" s="274"/>
      <c r="R36" s="275">
        <v>119</v>
      </c>
      <c r="S36" s="258"/>
      <c r="T36" s="274">
        <v>3</v>
      </c>
      <c r="U36" s="274"/>
      <c r="V36" s="274"/>
      <c r="W36" s="279"/>
    </row>
    <row r="37" spans="1:23" ht="45" customHeight="1" x14ac:dyDescent="0.2">
      <c r="A37" s="119"/>
      <c r="B37" s="210" t="s">
        <v>196</v>
      </c>
      <c r="C37" s="145"/>
      <c r="D37" s="155" t="s">
        <v>195</v>
      </c>
      <c r="E37" s="515"/>
      <c r="F37" s="355"/>
      <c r="G37" s="516"/>
      <c r="H37" s="516"/>
      <c r="I37" s="516"/>
      <c r="J37" s="516"/>
      <c r="K37" s="354"/>
      <c r="L37" s="370"/>
      <c r="M37" s="516"/>
      <c r="N37" s="516"/>
      <c r="O37" s="355"/>
      <c r="P37" s="355"/>
      <c r="Q37" s="355"/>
      <c r="R37" s="277"/>
      <c r="S37" s="515"/>
      <c r="T37" s="355"/>
      <c r="U37" s="355"/>
      <c r="V37" s="355"/>
      <c r="W37" s="277"/>
    </row>
    <row r="38" spans="1:23" ht="24.75" customHeight="1" x14ac:dyDescent="0.2">
      <c r="A38" s="119">
        <v>9</v>
      </c>
      <c r="B38" s="210"/>
      <c r="C38" s="145" t="s">
        <v>197</v>
      </c>
      <c r="D38" s="156" t="s">
        <v>193</v>
      </c>
      <c r="E38" s="258">
        <v>2</v>
      </c>
      <c r="F38" s="274"/>
      <c r="G38" s="271"/>
      <c r="H38" s="271"/>
      <c r="I38" s="271">
        <v>2</v>
      </c>
      <c r="J38" s="274">
        <v>5</v>
      </c>
      <c r="K38" s="276">
        <v>3</v>
      </c>
      <c r="L38" s="273">
        <v>135</v>
      </c>
      <c r="M38" s="274">
        <v>45</v>
      </c>
      <c r="N38" s="274">
        <v>16</v>
      </c>
      <c r="O38" s="274">
        <v>10</v>
      </c>
      <c r="P38" s="274">
        <v>6</v>
      </c>
      <c r="Q38" s="274"/>
      <c r="R38" s="275">
        <v>119</v>
      </c>
      <c r="S38" s="258"/>
      <c r="T38" s="274">
        <v>3</v>
      </c>
      <c r="U38" s="274"/>
      <c r="V38" s="274"/>
      <c r="W38" s="275"/>
    </row>
    <row r="39" spans="1:23" ht="24.75" customHeight="1" x14ac:dyDescent="0.2">
      <c r="A39" s="119">
        <v>10</v>
      </c>
      <c r="B39" s="210"/>
      <c r="C39" s="145" t="s">
        <v>198</v>
      </c>
      <c r="D39" s="157" t="s">
        <v>194</v>
      </c>
      <c r="E39" s="258"/>
      <c r="F39" s="274"/>
      <c r="G39" s="271"/>
      <c r="H39" s="271">
        <v>2</v>
      </c>
      <c r="I39" s="271">
        <v>2</v>
      </c>
      <c r="J39" s="274">
        <v>5</v>
      </c>
      <c r="K39" s="276">
        <v>3</v>
      </c>
      <c r="L39" s="273">
        <v>135</v>
      </c>
      <c r="M39" s="274">
        <v>45</v>
      </c>
      <c r="N39" s="274">
        <v>16</v>
      </c>
      <c r="O39" s="274">
        <v>10</v>
      </c>
      <c r="P39" s="278"/>
      <c r="Q39" s="274">
        <v>6</v>
      </c>
      <c r="R39" s="275">
        <v>119</v>
      </c>
      <c r="S39" s="258"/>
      <c r="T39" s="274">
        <v>3</v>
      </c>
      <c r="U39" s="274"/>
      <c r="V39" s="274"/>
      <c r="W39" s="275"/>
    </row>
    <row r="40" spans="1:23" ht="43.5" customHeight="1" x14ac:dyDescent="0.2">
      <c r="A40" s="119"/>
      <c r="B40" s="144" t="s">
        <v>298</v>
      </c>
      <c r="C40" s="145"/>
      <c r="D40" s="158" t="s">
        <v>296</v>
      </c>
      <c r="E40" s="515"/>
      <c r="F40" s="355"/>
      <c r="G40" s="516"/>
      <c r="H40" s="516"/>
      <c r="I40" s="516"/>
      <c r="J40" s="516"/>
      <c r="K40" s="354"/>
      <c r="L40" s="370"/>
      <c r="M40" s="516"/>
      <c r="N40" s="516"/>
      <c r="O40" s="355"/>
      <c r="P40" s="355"/>
      <c r="Q40" s="355"/>
      <c r="R40" s="277"/>
      <c r="S40" s="515"/>
      <c r="T40" s="355"/>
      <c r="U40" s="355"/>
      <c r="V40" s="355"/>
      <c r="W40" s="277"/>
    </row>
    <row r="41" spans="1:23" ht="23.25" customHeight="1" x14ac:dyDescent="0.2">
      <c r="A41" s="119">
        <v>11</v>
      </c>
      <c r="B41" s="144"/>
      <c r="C41" s="145" t="s">
        <v>204</v>
      </c>
      <c r="D41" s="157" t="s">
        <v>200</v>
      </c>
      <c r="E41" s="258"/>
      <c r="F41" s="274"/>
      <c r="G41" s="271">
        <v>3</v>
      </c>
      <c r="H41" s="271"/>
      <c r="I41" s="271"/>
      <c r="J41" s="274">
        <v>5</v>
      </c>
      <c r="K41" s="276">
        <v>3</v>
      </c>
      <c r="L41" s="273">
        <v>135</v>
      </c>
      <c r="M41" s="274">
        <v>45</v>
      </c>
      <c r="N41" s="274">
        <v>16</v>
      </c>
      <c r="O41" s="274">
        <v>10</v>
      </c>
      <c r="P41" s="274">
        <v>6</v>
      </c>
      <c r="Q41" s="274"/>
      <c r="R41" s="275">
        <v>119</v>
      </c>
      <c r="S41" s="258"/>
      <c r="T41" s="274"/>
      <c r="U41" s="274">
        <v>3</v>
      </c>
      <c r="V41" s="274"/>
      <c r="W41" s="275"/>
    </row>
    <row r="42" spans="1:23" ht="23.25" customHeight="1" x14ac:dyDescent="0.2">
      <c r="A42" s="128">
        <v>12</v>
      </c>
      <c r="B42" s="347"/>
      <c r="C42" s="348" t="s">
        <v>205</v>
      </c>
      <c r="D42" s="349" t="s">
        <v>201</v>
      </c>
      <c r="E42" s="258"/>
      <c r="F42" s="274"/>
      <c r="G42" s="271">
        <v>3</v>
      </c>
      <c r="H42" s="271"/>
      <c r="I42" s="271"/>
      <c r="J42" s="274">
        <v>5</v>
      </c>
      <c r="K42" s="276">
        <v>3</v>
      </c>
      <c r="L42" s="273">
        <v>135</v>
      </c>
      <c r="M42" s="274">
        <v>45</v>
      </c>
      <c r="N42" s="274">
        <v>16</v>
      </c>
      <c r="O42" s="274">
        <v>10</v>
      </c>
      <c r="P42" s="274">
        <v>6</v>
      </c>
      <c r="Q42" s="274"/>
      <c r="R42" s="275">
        <v>119</v>
      </c>
      <c r="S42" s="258"/>
      <c r="T42" s="274"/>
      <c r="U42" s="274">
        <v>3</v>
      </c>
      <c r="V42" s="274"/>
      <c r="W42" s="275"/>
    </row>
    <row r="43" spans="1:23" ht="23.25" customHeight="1" x14ac:dyDescent="0.2">
      <c r="A43" s="119">
        <v>13</v>
      </c>
      <c r="B43" s="144"/>
      <c r="C43" s="145" t="s">
        <v>299</v>
      </c>
      <c r="D43" s="157" t="s">
        <v>297</v>
      </c>
      <c r="E43" s="258">
        <v>3</v>
      </c>
      <c r="F43" s="274"/>
      <c r="G43" s="271"/>
      <c r="H43" s="271"/>
      <c r="I43" s="271">
        <v>3</v>
      </c>
      <c r="J43" s="274">
        <v>5</v>
      </c>
      <c r="K43" s="276">
        <v>3</v>
      </c>
      <c r="L43" s="273">
        <v>135</v>
      </c>
      <c r="M43" s="274">
        <v>45</v>
      </c>
      <c r="N43" s="274">
        <v>16</v>
      </c>
      <c r="O43" s="274">
        <v>6</v>
      </c>
      <c r="P43" s="274">
        <v>4</v>
      </c>
      <c r="Q43" s="274">
        <v>6</v>
      </c>
      <c r="R43" s="275">
        <v>119</v>
      </c>
      <c r="S43" s="258"/>
      <c r="T43" s="274"/>
      <c r="U43" s="274">
        <v>3</v>
      </c>
      <c r="V43" s="274"/>
      <c r="W43" s="275"/>
    </row>
    <row r="44" spans="1:23" ht="43.5" customHeight="1" x14ac:dyDescent="0.2">
      <c r="A44" s="119"/>
      <c r="B44" s="144" t="s">
        <v>210</v>
      </c>
      <c r="C44" s="145"/>
      <c r="D44" s="155" t="s">
        <v>207</v>
      </c>
      <c r="E44" s="515"/>
      <c r="F44" s="355"/>
      <c r="G44" s="516"/>
      <c r="H44" s="516"/>
      <c r="I44" s="516"/>
      <c r="J44" s="516"/>
      <c r="K44" s="354"/>
      <c r="L44" s="370"/>
      <c r="M44" s="516"/>
      <c r="N44" s="516"/>
      <c r="O44" s="355"/>
      <c r="P44" s="355"/>
      <c r="Q44" s="355"/>
      <c r="R44" s="277"/>
      <c r="S44" s="515"/>
      <c r="T44" s="355"/>
      <c r="U44" s="355"/>
      <c r="V44" s="355"/>
      <c r="W44" s="277"/>
    </row>
    <row r="45" spans="1:23" ht="24" customHeight="1" x14ac:dyDescent="0.2">
      <c r="A45" s="119">
        <v>14</v>
      </c>
      <c r="B45" s="144"/>
      <c r="C45" s="145" t="s">
        <v>211</v>
      </c>
      <c r="D45" s="157" t="s">
        <v>209</v>
      </c>
      <c r="E45" s="280"/>
      <c r="F45" s="274"/>
      <c r="G45" s="271"/>
      <c r="H45" s="274">
        <v>1</v>
      </c>
      <c r="I45" s="271">
        <v>1</v>
      </c>
      <c r="J45" s="274">
        <v>5</v>
      </c>
      <c r="K45" s="276">
        <v>3</v>
      </c>
      <c r="L45" s="273">
        <v>135</v>
      </c>
      <c r="M45" s="274">
        <v>45</v>
      </c>
      <c r="N45" s="274">
        <v>16</v>
      </c>
      <c r="O45" s="274">
        <v>10</v>
      </c>
      <c r="P45" s="274">
        <v>6</v>
      </c>
      <c r="Q45" s="274"/>
      <c r="R45" s="275">
        <v>119</v>
      </c>
      <c r="S45" s="258">
        <v>3</v>
      </c>
      <c r="T45" s="274"/>
      <c r="U45" s="274"/>
      <c r="V45" s="274"/>
      <c r="W45" s="277"/>
    </row>
    <row r="46" spans="1:23" ht="24" customHeight="1" x14ac:dyDescent="0.2">
      <c r="A46" s="119">
        <v>15</v>
      </c>
      <c r="B46" s="144"/>
      <c r="C46" s="145" t="s">
        <v>212</v>
      </c>
      <c r="D46" s="157" t="s">
        <v>208</v>
      </c>
      <c r="E46" s="258">
        <v>1</v>
      </c>
      <c r="F46" s="274"/>
      <c r="G46" s="271"/>
      <c r="H46" s="271"/>
      <c r="I46" s="271">
        <v>1</v>
      </c>
      <c r="J46" s="274">
        <v>6</v>
      </c>
      <c r="K46" s="276">
        <v>4</v>
      </c>
      <c r="L46" s="273">
        <v>180</v>
      </c>
      <c r="M46" s="274">
        <v>60</v>
      </c>
      <c r="N46" s="274">
        <v>18</v>
      </c>
      <c r="O46" s="274">
        <v>8</v>
      </c>
      <c r="P46" s="274">
        <v>6</v>
      </c>
      <c r="Q46" s="274">
        <v>4</v>
      </c>
      <c r="R46" s="275">
        <v>162</v>
      </c>
      <c r="S46" s="258">
        <v>4</v>
      </c>
      <c r="T46" s="274"/>
      <c r="U46" s="274"/>
      <c r="V46" s="278"/>
      <c r="W46" s="275"/>
    </row>
    <row r="47" spans="1:23" ht="24" customHeight="1" x14ac:dyDescent="0.2">
      <c r="A47" s="119">
        <v>16</v>
      </c>
      <c r="B47" s="210" t="s">
        <v>16</v>
      </c>
      <c r="C47" s="145" t="s">
        <v>8</v>
      </c>
      <c r="D47" s="523" t="s">
        <v>213</v>
      </c>
      <c r="E47" s="258">
        <v>1</v>
      </c>
      <c r="F47" s="274"/>
      <c r="G47" s="271"/>
      <c r="H47" s="271"/>
      <c r="I47" s="271">
        <v>1</v>
      </c>
      <c r="J47" s="274">
        <v>6</v>
      </c>
      <c r="K47" s="276">
        <v>4</v>
      </c>
      <c r="L47" s="273">
        <v>180</v>
      </c>
      <c r="M47" s="274">
        <v>60</v>
      </c>
      <c r="N47" s="274">
        <v>18</v>
      </c>
      <c r="O47" s="274">
        <v>8</v>
      </c>
      <c r="P47" s="274">
        <v>6</v>
      </c>
      <c r="Q47" s="274">
        <v>4</v>
      </c>
      <c r="R47" s="275">
        <v>162</v>
      </c>
      <c r="S47" s="258">
        <v>4</v>
      </c>
      <c r="T47" s="274"/>
      <c r="U47" s="278"/>
      <c r="V47" s="274"/>
      <c r="W47" s="275"/>
    </row>
    <row r="48" spans="1:23" ht="24" customHeight="1" thickBot="1" x14ac:dyDescent="0.25">
      <c r="A48" s="82"/>
      <c r="B48" s="85"/>
      <c r="C48" s="86"/>
      <c r="D48" s="162" t="s">
        <v>64</v>
      </c>
      <c r="E48" s="282"/>
      <c r="F48" s="514"/>
      <c r="G48" s="512"/>
      <c r="H48" s="512"/>
      <c r="I48" s="512"/>
      <c r="J48" s="283">
        <f>SUM(J32:J47,J26:J29)</f>
        <v>81</v>
      </c>
      <c r="K48" s="284">
        <f>SUM(K32:K47,K26:K29)</f>
        <v>51</v>
      </c>
      <c r="L48" s="285">
        <f t="shared" ref="L48:Q48" si="0">SUM(L26:L47)</f>
        <v>2295</v>
      </c>
      <c r="M48" s="283">
        <f t="shared" si="0"/>
        <v>765</v>
      </c>
      <c r="N48" s="283">
        <f t="shared" si="0"/>
        <v>252</v>
      </c>
      <c r="O48" s="283">
        <f t="shared" si="0"/>
        <v>120</v>
      </c>
      <c r="P48" s="283">
        <f t="shared" si="0"/>
        <v>82</v>
      </c>
      <c r="Q48" s="283">
        <f t="shared" si="0"/>
        <v>50</v>
      </c>
      <c r="R48" s="286">
        <f>SUM(R26:R47)</f>
        <v>2043</v>
      </c>
      <c r="S48" s="287">
        <f>SUM(S27:S47)</f>
        <v>22</v>
      </c>
      <c r="T48" s="288">
        <f>SUM(T26:T46)</f>
        <v>12</v>
      </c>
      <c r="U48" s="288">
        <f>SUM(U26:U46)</f>
        <v>17</v>
      </c>
      <c r="V48" s="288">
        <f>SUM(V25:V46)</f>
        <v>0</v>
      </c>
      <c r="W48" s="289"/>
    </row>
    <row r="49" spans="1:31" s="484" customFormat="1" ht="24" customHeight="1" thickTop="1" thickBot="1" x14ac:dyDescent="0.3">
      <c r="A49" s="675" t="s">
        <v>70</v>
      </c>
      <c r="B49" s="676"/>
      <c r="C49" s="676"/>
      <c r="D49" s="676"/>
      <c r="E49" s="676"/>
      <c r="F49" s="676"/>
      <c r="G49" s="676"/>
      <c r="H49" s="676"/>
      <c r="I49" s="676"/>
      <c r="J49" s="676"/>
      <c r="K49" s="676"/>
      <c r="L49" s="676"/>
      <c r="M49" s="676"/>
      <c r="N49" s="676"/>
      <c r="O49" s="676"/>
      <c r="P49" s="676"/>
      <c r="Q49" s="676"/>
      <c r="R49" s="676"/>
      <c r="S49" s="676"/>
      <c r="T49" s="676"/>
      <c r="U49" s="676"/>
      <c r="V49" s="676"/>
      <c r="W49" s="677"/>
      <c r="X49" s="485"/>
      <c r="Y49" s="485"/>
      <c r="Z49" s="485"/>
      <c r="AA49" s="485"/>
      <c r="AB49" s="485"/>
      <c r="AC49" s="485"/>
      <c r="AD49" s="485"/>
      <c r="AE49" s="485"/>
    </row>
    <row r="50" spans="1:31" s="484" customFormat="1" ht="24" customHeight="1" thickTop="1" x14ac:dyDescent="0.25">
      <c r="A50" s="262"/>
      <c r="B50" s="669" t="s">
        <v>72</v>
      </c>
      <c r="C50" s="669"/>
      <c r="D50" s="670" t="s">
        <v>113</v>
      </c>
      <c r="E50" s="670"/>
      <c r="F50" s="670"/>
      <c r="G50" s="670"/>
      <c r="H50" s="670"/>
      <c r="I50" s="670"/>
      <c r="J50" s="670"/>
      <c r="K50" s="671"/>
      <c r="L50" s="263"/>
      <c r="M50" s="264"/>
      <c r="N50" s="264"/>
      <c r="O50" s="264"/>
      <c r="P50" s="264"/>
      <c r="Q50" s="264"/>
      <c r="R50" s="265"/>
      <c r="S50" s="266"/>
      <c r="T50" s="513"/>
      <c r="U50" s="513"/>
      <c r="V50" s="513"/>
      <c r="W50" s="267"/>
      <c r="X50" s="485"/>
      <c r="Y50" s="485"/>
      <c r="Z50" s="485"/>
      <c r="AA50" s="485"/>
      <c r="AB50" s="485"/>
      <c r="AC50" s="485"/>
      <c r="AD50" s="485"/>
      <c r="AE50" s="485"/>
    </row>
    <row r="51" spans="1:31" s="484" customFormat="1" ht="24.75" customHeight="1" x14ac:dyDescent="0.25">
      <c r="A51" s="268">
        <v>1</v>
      </c>
      <c r="B51" s="144" t="s">
        <v>216</v>
      </c>
      <c r="C51" s="145" t="s">
        <v>219</v>
      </c>
      <c r="D51" s="523" t="s">
        <v>214</v>
      </c>
      <c r="E51" s="269">
        <v>3</v>
      </c>
      <c r="F51" s="271"/>
      <c r="G51" s="271"/>
      <c r="H51" s="271"/>
      <c r="I51" s="271">
        <v>3</v>
      </c>
      <c r="J51" s="271">
        <v>5</v>
      </c>
      <c r="K51" s="272">
        <v>3</v>
      </c>
      <c r="L51" s="273">
        <v>135</v>
      </c>
      <c r="M51" s="274">
        <v>45</v>
      </c>
      <c r="N51" s="274">
        <v>16</v>
      </c>
      <c r="O51" s="274">
        <v>6</v>
      </c>
      <c r="P51" s="274">
        <v>4</v>
      </c>
      <c r="Q51" s="274">
        <v>6</v>
      </c>
      <c r="R51" s="275">
        <v>119</v>
      </c>
      <c r="S51" s="258"/>
      <c r="T51" s="274"/>
      <c r="U51" s="274">
        <v>3</v>
      </c>
      <c r="V51" s="274"/>
      <c r="W51" s="275"/>
      <c r="X51" s="485"/>
      <c r="Y51" s="485"/>
      <c r="Z51" s="485"/>
      <c r="AA51" s="485"/>
      <c r="AB51" s="485"/>
      <c r="AC51" s="485"/>
      <c r="AD51" s="485"/>
      <c r="AE51" s="485"/>
    </row>
    <row r="52" spans="1:31" s="484" customFormat="1" ht="24.75" customHeight="1" x14ac:dyDescent="0.25">
      <c r="A52" s="268">
        <v>2</v>
      </c>
      <c r="B52" s="144" t="s">
        <v>217</v>
      </c>
      <c r="C52" s="145" t="s">
        <v>218</v>
      </c>
      <c r="D52" s="523" t="s">
        <v>215</v>
      </c>
      <c r="E52" s="269">
        <v>4</v>
      </c>
      <c r="F52" s="271"/>
      <c r="G52" s="271"/>
      <c r="H52" s="271"/>
      <c r="I52" s="271">
        <v>4</v>
      </c>
      <c r="J52" s="271">
        <v>3</v>
      </c>
      <c r="K52" s="272">
        <v>2</v>
      </c>
      <c r="L52" s="273">
        <v>90</v>
      </c>
      <c r="M52" s="274">
        <v>30</v>
      </c>
      <c r="N52" s="274">
        <v>10</v>
      </c>
      <c r="O52" s="274">
        <v>6</v>
      </c>
      <c r="P52" s="274">
        <v>4</v>
      </c>
      <c r="Q52" s="274"/>
      <c r="R52" s="275">
        <v>80</v>
      </c>
      <c r="S52" s="258"/>
      <c r="T52" s="274"/>
      <c r="U52" s="274"/>
      <c r="V52" s="274">
        <v>2</v>
      </c>
      <c r="W52" s="275"/>
    </row>
    <row r="53" spans="1:31" s="484" customFormat="1" ht="24.75" customHeight="1" x14ac:dyDescent="0.25">
      <c r="A53" s="268"/>
      <c r="B53" s="679" t="s">
        <v>73</v>
      </c>
      <c r="C53" s="680"/>
      <c r="D53" s="687" t="s">
        <v>123</v>
      </c>
      <c r="E53" s="687"/>
      <c r="F53" s="687"/>
      <c r="G53" s="687"/>
      <c r="H53" s="687"/>
      <c r="I53" s="687"/>
      <c r="J53" s="687"/>
      <c r="K53" s="354"/>
      <c r="L53" s="268"/>
      <c r="M53" s="355"/>
      <c r="N53" s="355"/>
      <c r="O53" s="355"/>
      <c r="P53" s="355"/>
      <c r="Q53" s="355"/>
      <c r="R53" s="277"/>
      <c r="S53" s="515"/>
      <c r="T53" s="355"/>
      <c r="U53" s="355"/>
      <c r="V53" s="355"/>
      <c r="W53" s="277"/>
    </row>
    <row r="54" spans="1:31" s="484" customFormat="1" ht="24.75" customHeight="1" x14ac:dyDescent="0.25">
      <c r="A54" s="268"/>
      <c r="B54" s="144" t="s">
        <v>220</v>
      </c>
      <c r="C54" s="145"/>
      <c r="D54" s="537" t="s">
        <v>177</v>
      </c>
      <c r="E54" s="370"/>
      <c r="F54" s="516"/>
      <c r="G54" s="516"/>
      <c r="H54" s="516"/>
      <c r="I54" s="516"/>
      <c r="J54" s="516"/>
      <c r="K54" s="354"/>
      <c r="L54" s="268"/>
      <c r="M54" s="355"/>
      <c r="N54" s="355"/>
      <c r="O54" s="355"/>
      <c r="P54" s="355"/>
      <c r="Q54" s="355"/>
      <c r="R54" s="277"/>
      <c r="S54" s="515"/>
      <c r="T54" s="355"/>
      <c r="U54" s="355"/>
      <c r="V54" s="355"/>
      <c r="W54" s="277"/>
    </row>
    <row r="55" spans="1:31" s="484" customFormat="1" ht="24.75" customHeight="1" x14ac:dyDescent="0.35">
      <c r="A55" s="268">
        <v>3</v>
      </c>
      <c r="B55" s="144"/>
      <c r="C55" s="145" t="s">
        <v>221</v>
      </c>
      <c r="D55" s="538" t="s">
        <v>175</v>
      </c>
      <c r="E55" s="258">
        <v>4</v>
      </c>
      <c r="F55" s="274"/>
      <c r="G55" s="271"/>
      <c r="H55" s="271"/>
      <c r="I55" s="271">
        <v>4</v>
      </c>
      <c r="J55" s="274">
        <v>5</v>
      </c>
      <c r="K55" s="276">
        <v>3</v>
      </c>
      <c r="L55" s="273">
        <v>135</v>
      </c>
      <c r="M55" s="274">
        <v>45</v>
      </c>
      <c r="N55" s="274">
        <v>16</v>
      </c>
      <c r="O55" s="274">
        <v>10</v>
      </c>
      <c r="P55" s="274"/>
      <c r="Q55" s="274">
        <v>6</v>
      </c>
      <c r="R55" s="275">
        <v>119</v>
      </c>
      <c r="S55" s="258"/>
      <c r="T55" s="274"/>
      <c r="U55" s="274"/>
      <c r="V55" s="274">
        <v>3</v>
      </c>
      <c r="W55" s="275"/>
    </row>
    <row r="56" spans="1:31" s="484" customFormat="1" ht="24.75" customHeight="1" x14ac:dyDescent="0.35">
      <c r="A56" s="268">
        <v>4</v>
      </c>
      <c r="B56" s="144"/>
      <c r="C56" s="145" t="s">
        <v>222</v>
      </c>
      <c r="D56" s="538" t="s">
        <v>176</v>
      </c>
      <c r="E56" s="258"/>
      <c r="F56" s="274"/>
      <c r="G56" s="271">
        <v>4</v>
      </c>
      <c r="H56" s="271">
        <v>4</v>
      </c>
      <c r="I56" s="271"/>
      <c r="J56" s="274">
        <v>5</v>
      </c>
      <c r="K56" s="276">
        <v>3</v>
      </c>
      <c r="L56" s="273">
        <v>135</v>
      </c>
      <c r="M56" s="274">
        <v>45</v>
      </c>
      <c r="N56" s="274">
        <v>16</v>
      </c>
      <c r="O56" s="274">
        <v>10</v>
      </c>
      <c r="P56" s="274">
        <v>6</v>
      </c>
      <c r="Q56" s="274"/>
      <c r="R56" s="275">
        <v>119</v>
      </c>
      <c r="S56" s="258"/>
      <c r="T56" s="274"/>
      <c r="U56" s="274"/>
      <c r="V56" s="274">
        <v>3</v>
      </c>
      <c r="W56" s="275"/>
    </row>
    <row r="57" spans="1:31" s="484" customFormat="1" ht="24.75" customHeight="1" x14ac:dyDescent="0.25">
      <c r="A57" s="268">
        <v>5</v>
      </c>
      <c r="B57" s="144" t="s">
        <v>224</v>
      </c>
      <c r="C57" s="173" t="s">
        <v>225</v>
      </c>
      <c r="D57" s="523" t="s">
        <v>223</v>
      </c>
      <c r="E57" s="258">
        <v>4</v>
      </c>
      <c r="F57" s="274"/>
      <c r="G57" s="271"/>
      <c r="H57" s="271"/>
      <c r="I57" s="271">
        <v>4</v>
      </c>
      <c r="J57" s="274">
        <v>5</v>
      </c>
      <c r="K57" s="276">
        <v>3</v>
      </c>
      <c r="L57" s="273">
        <v>135</v>
      </c>
      <c r="M57" s="274">
        <v>45</v>
      </c>
      <c r="N57" s="274">
        <v>16</v>
      </c>
      <c r="O57" s="274">
        <v>10</v>
      </c>
      <c r="P57" s="274">
        <v>6</v>
      </c>
      <c r="Q57" s="274"/>
      <c r="R57" s="275">
        <v>119</v>
      </c>
      <c r="S57" s="258"/>
      <c r="T57" s="274"/>
      <c r="U57" s="274"/>
      <c r="V57" s="274">
        <v>3</v>
      </c>
      <c r="W57" s="275"/>
    </row>
    <row r="58" spans="1:31" ht="24.75" customHeight="1" x14ac:dyDescent="0.2">
      <c r="A58" s="119"/>
      <c r="B58" s="144" t="s">
        <v>227</v>
      </c>
      <c r="C58" s="173"/>
      <c r="D58" s="523" t="s">
        <v>226</v>
      </c>
      <c r="E58" s="258"/>
      <c r="F58" s="274"/>
      <c r="G58" s="271"/>
      <c r="H58" s="271"/>
      <c r="I58" s="271"/>
      <c r="J58" s="274"/>
      <c r="K58" s="276"/>
      <c r="L58" s="273"/>
      <c r="M58" s="274"/>
      <c r="N58" s="274"/>
      <c r="O58" s="274"/>
      <c r="P58" s="274"/>
      <c r="Q58" s="274"/>
      <c r="R58" s="275"/>
      <c r="S58" s="258"/>
      <c r="T58" s="274"/>
      <c r="U58" s="274"/>
      <c r="V58" s="274"/>
      <c r="W58" s="275"/>
    </row>
    <row r="59" spans="1:31" s="23" customFormat="1" ht="24.75" customHeight="1" x14ac:dyDescent="0.2">
      <c r="A59" s="174">
        <v>6</v>
      </c>
      <c r="B59" s="175"/>
      <c r="C59" s="173" t="s">
        <v>230</v>
      </c>
      <c r="D59" s="157" t="s">
        <v>228</v>
      </c>
      <c r="E59" s="258">
        <v>2</v>
      </c>
      <c r="F59" s="274"/>
      <c r="G59" s="271"/>
      <c r="H59" s="271"/>
      <c r="I59" s="271">
        <v>2</v>
      </c>
      <c r="J59" s="274">
        <v>5</v>
      </c>
      <c r="K59" s="276">
        <v>3</v>
      </c>
      <c r="L59" s="273">
        <v>135</v>
      </c>
      <c r="M59" s="274">
        <v>45</v>
      </c>
      <c r="N59" s="274">
        <v>16</v>
      </c>
      <c r="O59" s="274">
        <v>6</v>
      </c>
      <c r="P59" s="274">
        <v>6</v>
      </c>
      <c r="Q59" s="274">
        <v>4</v>
      </c>
      <c r="R59" s="275">
        <v>119</v>
      </c>
      <c r="S59" s="258"/>
      <c r="T59" s="274">
        <v>3</v>
      </c>
      <c r="U59" s="274"/>
      <c r="V59" s="274"/>
      <c r="W59" s="275"/>
    </row>
    <row r="60" spans="1:31" s="23" customFormat="1" ht="24.75" customHeight="1" x14ac:dyDescent="0.2">
      <c r="A60" s="174">
        <v>7</v>
      </c>
      <c r="B60" s="175"/>
      <c r="C60" s="173" t="s">
        <v>231</v>
      </c>
      <c r="D60" s="157" t="s">
        <v>229</v>
      </c>
      <c r="E60" s="280"/>
      <c r="F60" s="274"/>
      <c r="G60" s="271"/>
      <c r="H60" s="274">
        <v>2</v>
      </c>
      <c r="I60" s="271">
        <v>2</v>
      </c>
      <c r="J60" s="274">
        <v>5</v>
      </c>
      <c r="K60" s="276">
        <v>3</v>
      </c>
      <c r="L60" s="273">
        <v>135</v>
      </c>
      <c r="M60" s="274">
        <v>45</v>
      </c>
      <c r="N60" s="274">
        <v>16</v>
      </c>
      <c r="O60" s="274">
        <v>6</v>
      </c>
      <c r="P60" s="274">
        <v>6</v>
      </c>
      <c r="Q60" s="274">
        <v>4</v>
      </c>
      <c r="R60" s="275">
        <v>119</v>
      </c>
      <c r="S60" s="258"/>
      <c r="T60" s="274">
        <v>3</v>
      </c>
      <c r="U60" s="278"/>
      <c r="V60" s="274"/>
      <c r="W60" s="275"/>
    </row>
    <row r="61" spans="1:31" s="23" customFormat="1" ht="43.5" customHeight="1" x14ac:dyDescent="0.2">
      <c r="A61" s="180"/>
      <c r="B61" s="175" t="s">
        <v>303</v>
      </c>
      <c r="C61" s="173"/>
      <c r="D61" s="67" t="s">
        <v>300</v>
      </c>
      <c r="E61" s="280"/>
      <c r="F61" s="278"/>
      <c r="G61" s="291"/>
      <c r="H61" s="291"/>
      <c r="I61" s="291"/>
      <c r="J61" s="278"/>
      <c r="K61" s="292"/>
      <c r="L61" s="293"/>
      <c r="M61" s="278"/>
      <c r="N61" s="278"/>
      <c r="O61" s="278"/>
      <c r="P61" s="278"/>
      <c r="Q61" s="278"/>
      <c r="R61" s="279"/>
      <c r="S61" s="280"/>
      <c r="T61" s="278"/>
      <c r="U61" s="278"/>
      <c r="V61" s="278"/>
      <c r="W61" s="279"/>
    </row>
    <row r="62" spans="1:31" s="23" customFormat="1" ht="26.25" customHeight="1" x14ac:dyDescent="0.2">
      <c r="A62" s="174">
        <v>8</v>
      </c>
      <c r="B62" s="175"/>
      <c r="C62" s="173" t="s">
        <v>235</v>
      </c>
      <c r="D62" s="157" t="s">
        <v>233</v>
      </c>
      <c r="E62" s="258"/>
      <c r="F62" s="274"/>
      <c r="G62" s="271">
        <v>4</v>
      </c>
      <c r="H62" s="271"/>
      <c r="I62" s="271"/>
      <c r="J62" s="274">
        <v>5</v>
      </c>
      <c r="K62" s="276">
        <v>3</v>
      </c>
      <c r="L62" s="273">
        <v>135</v>
      </c>
      <c r="M62" s="274">
        <v>45</v>
      </c>
      <c r="N62" s="274">
        <v>16</v>
      </c>
      <c r="O62" s="274">
        <v>10</v>
      </c>
      <c r="P62" s="274">
        <v>6</v>
      </c>
      <c r="Q62" s="274"/>
      <c r="R62" s="275">
        <v>119</v>
      </c>
      <c r="S62" s="258"/>
      <c r="T62" s="274"/>
      <c r="U62" s="274"/>
      <c r="V62" s="274">
        <v>3</v>
      </c>
      <c r="W62" s="275"/>
    </row>
    <row r="63" spans="1:31" s="23" customFormat="1" ht="45" customHeight="1" x14ac:dyDescent="0.2">
      <c r="A63" s="174">
        <v>9</v>
      </c>
      <c r="B63" s="175"/>
      <c r="C63" s="183" t="s">
        <v>304</v>
      </c>
      <c r="D63" s="66" t="s">
        <v>301</v>
      </c>
      <c r="E63" s="258">
        <v>4</v>
      </c>
      <c r="F63" s="274"/>
      <c r="G63" s="271"/>
      <c r="H63" s="271"/>
      <c r="I63" s="271">
        <v>4</v>
      </c>
      <c r="J63" s="274">
        <v>5</v>
      </c>
      <c r="K63" s="276">
        <v>3</v>
      </c>
      <c r="L63" s="273">
        <v>135</v>
      </c>
      <c r="M63" s="274">
        <v>45</v>
      </c>
      <c r="N63" s="274">
        <v>16</v>
      </c>
      <c r="O63" s="274">
        <v>10</v>
      </c>
      <c r="P63" s="274">
        <v>6</v>
      </c>
      <c r="Q63" s="274"/>
      <c r="R63" s="275">
        <v>119</v>
      </c>
      <c r="S63" s="258"/>
      <c r="T63" s="274"/>
      <c r="U63" s="274"/>
      <c r="V63" s="274">
        <v>3</v>
      </c>
      <c r="W63" s="275"/>
    </row>
    <row r="64" spans="1:31" s="23" customFormat="1" ht="45" customHeight="1" x14ac:dyDescent="0.2">
      <c r="A64" s="174"/>
      <c r="B64" s="175" t="s">
        <v>241</v>
      </c>
      <c r="C64" s="173"/>
      <c r="D64" s="155" t="s">
        <v>238</v>
      </c>
      <c r="E64" s="258"/>
      <c r="F64" s="274"/>
      <c r="G64" s="271"/>
      <c r="H64" s="271"/>
      <c r="I64" s="271"/>
      <c r="J64" s="274"/>
      <c r="K64" s="276"/>
      <c r="L64" s="273"/>
      <c r="M64" s="274"/>
      <c r="N64" s="274"/>
      <c r="O64" s="274"/>
      <c r="P64" s="274"/>
      <c r="Q64" s="274"/>
      <c r="R64" s="275"/>
      <c r="S64" s="258"/>
      <c r="T64" s="274"/>
      <c r="U64" s="274"/>
      <c r="V64" s="274"/>
      <c r="W64" s="275"/>
    </row>
    <row r="65" spans="1:26" s="23" customFormat="1" ht="24" customHeight="1" x14ac:dyDescent="0.2">
      <c r="A65" s="174">
        <v>10</v>
      </c>
      <c r="B65" s="175"/>
      <c r="C65" s="173" t="s">
        <v>305</v>
      </c>
      <c r="D65" s="66" t="s">
        <v>302</v>
      </c>
      <c r="E65" s="258"/>
      <c r="F65" s="274">
        <v>4</v>
      </c>
      <c r="G65" s="271"/>
      <c r="H65" s="271"/>
      <c r="I65" s="271"/>
      <c r="J65" s="274">
        <v>5</v>
      </c>
      <c r="K65" s="276">
        <v>3</v>
      </c>
      <c r="L65" s="273">
        <v>135</v>
      </c>
      <c r="M65" s="274">
        <v>45</v>
      </c>
      <c r="N65" s="274">
        <v>16</v>
      </c>
      <c r="O65" s="274">
        <v>10</v>
      </c>
      <c r="P65" s="274">
        <v>6</v>
      </c>
      <c r="Q65" s="274"/>
      <c r="R65" s="275">
        <v>119</v>
      </c>
      <c r="S65" s="258"/>
      <c r="T65" s="274"/>
      <c r="U65" s="274"/>
      <c r="V65" s="274">
        <v>3</v>
      </c>
      <c r="W65" s="275"/>
    </row>
    <row r="66" spans="1:26" ht="43.5" customHeight="1" x14ac:dyDescent="0.2">
      <c r="A66" s="119">
        <v>11</v>
      </c>
      <c r="B66" s="144"/>
      <c r="C66" s="145" t="s">
        <v>243</v>
      </c>
      <c r="D66" s="157" t="s">
        <v>240</v>
      </c>
      <c r="E66" s="258">
        <v>4</v>
      </c>
      <c r="F66" s="274"/>
      <c r="G66" s="271"/>
      <c r="H66" s="271"/>
      <c r="I66" s="271">
        <v>4</v>
      </c>
      <c r="J66" s="274">
        <v>5</v>
      </c>
      <c r="K66" s="276">
        <v>3</v>
      </c>
      <c r="L66" s="273">
        <v>135</v>
      </c>
      <c r="M66" s="274">
        <v>45</v>
      </c>
      <c r="N66" s="274">
        <v>16</v>
      </c>
      <c r="O66" s="274">
        <v>10</v>
      </c>
      <c r="P66" s="274">
        <v>6</v>
      </c>
      <c r="Q66" s="274"/>
      <c r="R66" s="275">
        <v>119</v>
      </c>
      <c r="S66" s="258"/>
      <c r="T66" s="274"/>
      <c r="U66" s="274"/>
      <c r="V66" s="274">
        <v>3</v>
      </c>
      <c r="W66" s="275"/>
    </row>
    <row r="67" spans="1:26" ht="24.75" customHeight="1" thickBot="1" x14ac:dyDescent="0.25">
      <c r="A67" s="128"/>
      <c r="B67" s="185"/>
      <c r="C67" s="130"/>
      <c r="D67" s="186" t="s">
        <v>75</v>
      </c>
      <c r="E67" s="282"/>
      <c r="F67" s="514"/>
      <c r="G67" s="512"/>
      <c r="H67" s="512"/>
      <c r="I67" s="512"/>
      <c r="J67" s="294">
        <f>SUM(J55:J66,J51:J52)</f>
        <v>53</v>
      </c>
      <c r="K67" s="295">
        <f t="shared" ref="K67:R67" si="1">SUM(K51:K66)</f>
        <v>32</v>
      </c>
      <c r="L67" s="296">
        <f t="shared" si="1"/>
        <v>1440</v>
      </c>
      <c r="M67" s="294">
        <f t="shared" si="1"/>
        <v>480</v>
      </c>
      <c r="N67" s="294">
        <f t="shared" si="1"/>
        <v>170</v>
      </c>
      <c r="O67" s="294">
        <f t="shared" si="1"/>
        <v>94</v>
      </c>
      <c r="P67" s="294">
        <f t="shared" si="1"/>
        <v>56</v>
      </c>
      <c r="Q67" s="294">
        <f t="shared" si="1"/>
        <v>20</v>
      </c>
      <c r="R67" s="297">
        <f t="shared" si="1"/>
        <v>1270</v>
      </c>
      <c r="S67" s="298"/>
      <c r="T67" s="299">
        <f>SUM(T51:T66)</f>
        <v>6</v>
      </c>
      <c r="U67" s="299">
        <f>SUM(U51:U66)</f>
        <v>3</v>
      </c>
      <c r="V67" s="299">
        <f>SUM(V51:V66)</f>
        <v>23</v>
      </c>
      <c r="W67" s="300"/>
    </row>
    <row r="68" spans="1:26" s="484" customFormat="1" ht="24.75" customHeight="1" thickTop="1" thickBot="1" x14ac:dyDescent="0.3">
      <c r="A68" s="588" t="s">
        <v>76</v>
      </c>
      <c r="B68" s="589"/>
      <c r="C68" s="589"/>
      <c r="D68" s="590"/>
      <c r="E68" s="259"/>
      <c r="F68" s="260"/>
      <c r="G68" s="261"/>
      <c r="H68" s="261"/>
      <c r="I68" s="261"/>
      <c r="J68" s="301">
        <f>SUM(J67,J48)</f>
        <v>134</v>
      </c>
      <c r="K68" s="302">
        <f>SUM(K67,K48)</f>
        <v>83</v>
      </c>
      <c r="L68" s="303">
        <f>SUM(L67,L48)</f>
        <v>3735</v>
      </c>
      <c r="M68" s="301">
        <f>SUM(M67,M48)</f>
        <v>1245</v>
      </c>
      <c r="N68" s="301">
        <f>SUM(N67,N48)</f>
        <v>422</v>
      </c>
      <c r="O68" s="301">
        <f>O67+O48</f>
        <v>214</v>
      </c>
      <c r="P68" s="301">
        <f>P67+P48</f>
        <v>138</v>
      </c>
      <c r="Q68" s="301">
        <f>Q67+Q48</f>
        <v>70</v>
      </c>
      <c r="R68" s="304">
        <f>R67+R48</f>
        <v>3313</v>
      </c>
      <c r="S68" s="305">
        <f>SUM(S67,S48)</f>
        <v>22</v>
      </c>
      <c r="T68" s="306">
        <f>SUM(T67,T48)</f>
        <v>18</v>
      </c>
      <c r="U68" s="306">
        <f>SUM(U67,U48)</f>
        <v>20</v>
      </c>
      <c r="V68" s="301">
        <f>SUM(V67,V48)</f>
        <v>23</v>
      </c>
      <c r="W68" s="304"/>
    </row>
    <row r="69" spans="1:26" s="484" customFormat="1" ht="26.25" thickTop="1" x14ac:dyDescent="0.25">
      <c r="A69" s="688"/>
      <c r="B69" s="689"/>
      <c r="C69" s="689"/>
      <c r="D69" s="689"/>
      <c r="E69" s="689"/>
      <c r="F69" s="689"/>
      <c r="G69" s="689"/>
      <c r="H69" s="689"/>
      <c r="I69" s="689"/>
      <c r="J69" s="689"/>
      <c r="K69" s="690"/>
      <c r="L69" s="584" t="s">
        <v>77</v>
      </c>
      <c r="M69" s="585"/>
      <c r="N69" s="585"/>
      <c r="O69" s="585"/>
      <c r="P69" s="585"/>
      <c r="Q69" s="585"/>
      <c r="R69" s="586"/>
      <c r="S69" s="307"/>
      <c r="T69" s="308"/>
      <c r="U69" s="308"/>
      <c r="V69" s="309">
        <v>1</v>
      </c>
      <c r="W69" s="310"/>
    </row>
    <row r="70" spans="1:26" s="484" customFormat="1" ht="25.5" customHeight="1" x14ac:dyDescent="0.25">
      <c r="A70" s="691"/>
      <c r="B70" s="692"/>
      <c r="C70" s="692"/>
      <c r="D70" s="692"/>
      <c r="E70" s="692"/>
      <c r="F70" s="692"/>
      <c r="G70" s="692"/>
      <c r="H70" s="692"/>
      <c r="I70" s="692"/>
      <c r="J70" s="692"/>
      <c r="K70" s="693"/>
      <c r="L70" s="560" t="s">
        <v>78</v>
      </c>
      <c r="M70" s="561"/>
      <c r="N70" s="561"/>
      <c r="O70" s="561"/>
      <c r="P70" s="561"/>
      <c r="Q70" s="561"/>
      <c r="R70" s="562"/>
      <c r="S70" s="269"/>
      <c r="T70" s="271">
        <v>1</v>
      </c>
      <c r="U70" s="271">
        <v>2</v>
      </c>
      <c r="V70" s="274">
        <v>2</v>
      </c>
      <c r="W70" s="275"/>
    </row>
    <row r="71" spans="1:26" s="484" customFormat="1" ht="49.5" customHeight="1" x14ac:dyDescent="0.25">
      <c r="A71" s="691"/>
      <c r="B71" s="692"/>
      <c r="C71" s="692"/>
      <c r="D71" s="692"/>
      <c r="E71" s="692"/>
      <c r="F71" s="692"/>
      <c r="G71" s="692"/>
      <c r="H71" s="692"/>
      <c r="I71" s="692"/>
      <c r="J71" s="692"/>
      <c r="K71" s="693"/>
      <c r="L71" s="581" t="s">
        <v>79</v>
      </c>
      <c r="M71" s="582"/>
      <c r="N71" s="582"/>
      <c r="O71" s="582"/>
      <c r="P71" s="582"/>
      <c r="Q71" s="582"/>
      <c r="R71" s="583"/>
      <c r="S71" s="269">
        <v>3</v>
      </c>
      <c r="T71" s="271">
        <v>2</v>
      </c>
      <c r="U71" s="271"/>
      <c r="V71" s="274">
        <v>1</v>
      </c>
      <c r="W71" s="275"/>
    </row>
    <row r="72" spans="1:26" s="484" customFormat="1" ht="30" customHeight="1" thickBot="1" x14ac:dyDescent="0.3">
      <c r="A72" s="694"/>
      <c r="B72" s="695"/>
      <c r="C72" s="695"/>
      <c r="D72" s="695"/>
      <c r="E72" s="695"/>
      <c r="F72" s="695"/>
      <c r="G72" s="695"/>
      <c r="H72" s="695"/>
      <c r="I72" s="695"/>
      <c r="J72" s="695"/>
      <c r="K72" s="696"/>
      <c r="L72" s="576" t="s">
        <v>80</v>
      </c>
      <c r="M72" s="577"/>
      <c r="N72" s="577"/>
      <c r="O72" s="577"/>
      <c r="P72" s="577"/>
      <c r="Q72" s="577"/>
      <c r="R72" s="578"/>
      <c r="S72" s="311">
        <v>3</v>
      </c>
      <c r="T72" s="312">
        <v>4</v>
      </c>
      <c r="U72" s="312">
        <v>5</v>
      </c>
      <c r="V72" s="313">
        <v>5</v>
      </c>
      <c r="W72" s="314"/>
    </row>
    <row r="73" spans="1:26" s="484" customFormat="1" ht="24.75" customHeight="1" thickTop="1" thickBot="1" x14ac:dyDescent="0.4">
      <c r="A73" s="681" t="s">
        <v>134</v>
      </c>
      <c r="B73" s="682"/>
      <c r="C73" s="682"/>
      <c r="D73" s="682"/>
      <c r="E73" s="682"/>
      <c r="F73" s="682"/>
      <c r="G73" s="682"/>
      <c r="H73" s="682"/>
      <c r="I73" s="682"/>
      <c r="J73" s="682"/>
      <c r="K73" s="682"/>
      <c r="L73" s="682"/>
      <c r="M73" s="682"/>
      <c r="N73" s="682"/>
      <c r="O73" s="682"/>
      <c r="P73" s="682"/>
      <c r="Q73" s="682"/>
      <c r="R73" s="682"/>
      <c r="S73" s="682"/>
      <c r="T73" s="682"/>
      <c r="U73" s="682"/>
      <c r="V73" s="682"/>
      <c r="W73" s="683"/>
    </row>
    <row r="74" spans="1:26" s="484" customFormat="1" ht="30" customHeight="1" thickTop="1" x14ac:dyDescent="0.35">
      <c r="A74" s="315"/>
      <c r="B74" s="684" t="s">
        <v>83</v>
      </c>
      <c r="C74" s="684"/>
      <c r="D74" s="685" t="s">
        <v>115</v>
      </c>
      <c r="E74" s="685"/>
      <c r="F74" s="685"/>
      <c r="G74" s="685"/>
      <c r="H74" s="685"/>
      <c r="I74" s="685"/>
      <c r="J74" s="685"/>
      <c r="K74" s="686"/>
      <c r="L74" s="509"/>
      <c r="M74" s="510"/>
      <c r="N74" s="510"/>
      <c r="O74" s="510"/>
      <c r="P74" s="510"/>
      <c r="Q74" s="510"/>
      <c r="R74" s="511"/>
      <c r="S74" s="316"/>
      <c r="T74" s="317"/>
      <c r="U74" s="317"/>
      <c r="V74" s="317"/>
      <c r="W74" s="318"/>
    </row>
    <row r="75" spans="1:26" s="484" customFormat="1" ht="30" customHeight="1" x14ac:dyDescent="0.35">
      <c r="A75" s="319">
        <v>1</v>
      </c>
      <c r="B75" s="210" t="s">
        <v>270</v>
      </c>
      <c r="C75" s="211" t="s">
        <v>273</v>
      </c>
      <c r="D75" s="523" t="s">
        <v>261</v>
      </c>
      <c r="E75" s="258">
        <v>2</v>
      </c>
      <c r="F75" s="320"/>
      <c r="G75" s="320"/>
      <c r="H75" s="320"/>
      <c r="I75" s="320"/>
      <c r="J75" s="320">
        <v>6</v>
      </c>
      <c r="K75" s="321">
        <v>2</v>
      </c>
      <c r="L75" s="322">
        <v>150</v>
      </c>
      <c r="M75" s="320"/>
      <c r="N75" s="320"/>
      <c r="O75" s="320"/>
      <c r="P75" s="320"/>
      <c r="Q75" s="320"/>
      <c r="R75" s="323"/>
      <c r="S75" s="324"/>
      <c r="T75" s="274">
        <v>2</v>
      </c>
      <c r="U75" s="320"/>
      <c r="V75" s="320"/>
      <c r="W75" s="323"/>
    </row>
    <row r="76" spans="1:26" s="484" customFormat="1" ht="30" customHeight="1" x14ac:dyDescent="0.35">
      <c r="A76" s="319">
        <v>2</v>
      </c>
      <c r="B76" s="210" t="s">
        <v>17</v>
      </c>
      <c r="C76" s="211" t="s">
        <v>10</v>
      </c>
      <c r="D76" s="523" t="s">
        <v>262</v>
      </c>
      <c r="E76" s="258">
        <v>5</v>
      </c>
      <c r="F76" s="320"/>
      <c r="G76" s="320"/>
      <c r="H76" s="320"/>
      <c r="I76" s="320"/>
      <c r="J76" s="320">
        <v>6</v>
      </c>
      <c r="K76" s="321">
        <v>2</v>
      </c>
      <c r="L76" s="322">
        <v>150</v>
      </c>
      <c r="M76" s="320"/>
      <c r="N76" s="320"/>
      <c r="O76" s="320"/>
      <c r="P76" s="320"/>
      <c r="Q76" s="320"/>
      <c r="R76" s="323"/>
      <c r="S76" s="324"/>
      <c r="T76" s="320"/>
      <c r="U76" s="320"/>
      <c r="V76" s="320"/>
      <c r="W76" s="275">
        <v>2</v>
      </c>
    </row>
    <row r="77" spans="1:26" s="490" customFormat="1" ht="30" customHeight="1" thickBot="1" x14ac:dyDescent="0.3">
      <c r="A77" s="254"/>
      <c r="B77" s="489"/>
      <c r="C77" s="255"/>
      <c r="D77" s="572" t="s">
        <v>86</v>
      </c>
      <c r="E77" s="572"/>
      <c r="F77" s="573"/>
      <c r="G77" s="92"/>
      <c r="H77" s="92"/>
      <c r="I77" s="92"/>
      <c r="J77" s="92">
        <f>J76+J75</f>
        <v>12</v>
      </c>
      <c r="K77" s="92">
        <f>K76+K75</f>
        <v>4</v>
      </c>
      <c r="L77" s="93">
        <f>L76+L75</f>
        <v>300</v>
      </c>
      <c r="M77" s="92"/>
      <c r="N77" s="92"/>
      <c r="O77" s="92"/>
      <c r="P77" s="92"/>
      <c r="Q77" s="92"/>
      <c r="R77" s="91"/>
      <c r="S77" s="256"/>
      <c r="T77" s="92"/>
      <c r="U77" s="92"/>
      <c r="V77" s="92"/>
      <c r="W77" s="91"/>
      <c r="X77" s="492"/>
      <c r="Y77" s="90"/>
      <c r="Z77" s="89"/>
    </row>
    <row r="78" spans="1:26" s="484" customFormat="1" ht="30" customHeight="1" thickTop="1" thickBot="1" x14ac:dyDescent="0.3">
      <c r="A78" s="697" t="s">
        <v>87</v>
      </c>
      <c r="B78" s="698"/>
      <c r="C78" s="698"/>
      <c r="D78" s="698"/>
      <c r="E78" s="698"/>
      <c r="F78" s="698"/>
      <c r="G78" s="698"/>
      <c r="H78" s="698"/>
      <c r="I78" s="698"/>
      <c r="J78" s="698"/>
      <c r="K78" s="698"/>
      <c r="L78" s="698"/>
      <c r="M78" s="698"/>
      <c r="N78" s="698"/>
      <c r="O78" s="698"/>
      <c r="P78" s="698"/>
      <c r="Q78" s="698"/>
      <c r="R78" s="698"/>
      <c r="S78" s="698"/>
      <c r="T78" s="698"/>
      <c r="U78" s="698"/>
      <c r="V78" s="698"/>
      <c r="W78" s="699"/>
    </row>
    <row r="79" spans="1:26" s="484" customFormat="1" ht="49.5" customHeight="1" thickTop="1" x14ac:dyDescent="0.25">
      <c r="A79" s="325">
        <v>1</v>
      </c>
      <c r="B79" s="223" t="s">
        <v>278</v>
      </c>
      <c r="C79" s="368" t="s">
        <v>279</v>
      </c>
      <c r="D79" s="224" t="s">
        <v>266</v>
      </c>
      <c r="E79" s="266">
        <v>5</v>
      </c>
      <c r="F79" s="326"/>
      <c r="G79" s="326"/>
      <c r="H79" s="326"/>
      <c r="I79" s="326"/>
      <c r="J79" s="309">
        <v>8</v>
      </c>
      <c r="K79" s="327">
        <v>2</v>
      </c>
      <c r="L79" s="328">
        <v>210</v>
      </c>
      <c r="M79" s="329"/>
      <c r="N79" s="329"/>
      <c r="O79" s="329"/>
      <c r="P79" s="329"/>
      <c r="Q79" s="329"/>
      <c r="R79" s="330"/>
      <c r="S79" s="331"/>
      <c r="T79" s="326"/>
      <c r="U79" s="326"/>
      <c r="V79" s="326"/>
      <c r="W79" s="310">
        <v>2</v>
      </c>
    </row>
    <row r="80" spans="1:26" s="484" customFormat="1" ht="24.75" customHeight="1" x14ac:dyDescent="0.25">
      <c r="A80" s="319">
        <v>2</v>
      </c>
      <c r="B80" s="229" t="s">
        <v>280</v>
      </c>
      <c r="C80" s="230" t="s">
        <v>281</v>
      </c>
      <c r="D80" s="523" t="s">
        <v>267</v>
      </c>
      <c r="E80" s="515">
        <v>5</v>
      </c>
      <c r="F80" s="332"/>
      <c r="G80" s="332"/>
      <c r="H80" s="332"/>
      <c r="I80" s="332"/>
      <c r="J80" s="274">
        <v>4</v>
      </c>
      <c r="K80" s="276">
        <v>1</v>
      </c>
      <c r="L80" s="273">
        <v>105</v>
      </c>
      <c r="M80" s="332"/>
      <c r="N80" s="332"/>
      <c r="O80" s="332"/>
      <c r="P80" s="332"/>
      <c r="Q80" s="332"/>
      <c r="R80" s="333"/>
      <c r="S80" s="334"/>
      <c r="T80" s="332"/>
      <c r="U80" s="332"/>
      <c r="V80" s="332"/>
      <c r="W80" s="275">
        <v>1</v>
      </c>
    </row>
    <row r="81" spans="1:36" s="484" customFormat="1" ht="24.75" customHeight="1" thickBot="1" x14ac:dyDescent="0.3">
      <c r="A81" s="335"/>
      <c r="B81" s="336"/>
      <c r="C81" s="336"/>
      <c r="D81" s="232" t="s">
        <v>88</v>
      </c>
      <c r="E81" s="338"/>
      <c r="F81" s="336"/>
      <c r="G81" s="336"/>
      <c r="H81" s="336"/>
      <c r="I81" s="336"/>
      <c r="J81" s="336">
        <v>12</v>
      </c>
      <c r="K81" s="339">
        <v>3</v>
      </c>
      <c r="L81" s="335">
        <v>315</v>
      </c>
      <c r="M81" s="336"/>
      <c r="N81" s="336"/>
      <c r="O81" s="336"/>
      <c r="P81" s="336"/>
      <c r="Q81" s="336"/>
      <c r="R81" s="337"/>
      <c r="S81" s="338"/>
      <c r="T81" s="336"/>
      <c r="U81" s="336"/>
      <c r="V81" s="336"/>
      <c r="W81" s="337"/>
    </row>
    <row r="82" spans="1:36" s="484" customFormat="1" ht="24.75" thickTop="1" thickBot="1" x14ac:dyDescent="0.3">
      <c r="A82" s="554" t="s">
        <v>89</v>
      </c>
      <c r="B82" s="555"/>
      <c r="C82" s="555"/>
      <c r="D82" s="556"/>
      <c r="E82" s="340"/>
      <c r="F82" s="340"/>
      <c r="G82" s="340"/>
      <c r="H82" s="340"/>
      <c r="I82" s="340"/>
      <c r="J82" s="341">
        <f>SUM(J77,J68,J81)</f>
        <v>158</v>
      </c>
      <c r="K82" s="342">
        <f>SUM(K81,K77,K68)</f>
        <v>90</v>
      </c>
      <c r="L82" s="343">
        <f>SUM(L81,L77,L68)</f>
        <v>4350</v>
      </c>
      <c r="M82" s="340"/>
      <c r="N82" s="340"/>
      <c r="O82" s="340"/>
      <c r="P82" s="340"/>
      <c r="Q82" s="340"/>
      <c r="R82" s="344"/>
      <c r="S82" s="345"/>
      <c r="T82" s="340"/>
      <c r="U82" s="340"/>
      <c r="V82" s="340"/>
      <c r="W82" s="344"/>
    </row>
    <row r="83" spans="1:36" s="87" customFormat="1" ht="20.25" customHeight="1" thickTop="1" x14ac:dyDescent="0.2"/>
    <row r="84" spans="1:36" ht="27.95" customHeight="1" x14ac:dyDescent="0.2">
      <c r="A84" s="522" t="s">
        <v>307</v>
      </c>
      <c r="B84" s="522"/>
      <c r="C84" s="522"/>
      <c r="D84" s="522"/>
      <c r="E84" s="522"/>
      <c r="F84" s="522"/>
      <c r="G84" s="522"/>
      <c r="H84" s="522"/>
      <c r="I84" s="522"/>
      <c r="J84" s="522"/>
      <c r="K84" s="522"/>
      <c r="L84" s="522"/>
      <c r="M84" s="522"/>
      <c r="N84" s="522"/>
      <c r="O84" s="522"/>
      <c r="P84" s="522"/>
      <c r="Q84" s="522"/>
      <c r="R84" s="522"/>
      <c r="S84" s="522"/>
      <c r="T84" s="522"/>
      <c r="U84" s="522"/>
      <c r="V84" s="522"/>
      <c r="W84" s="522"/>
      <c r="Y84" s="4"/>
    </row>
    <row r="85" spans="1:36" ht="14.25" customHeight="1" x14ac:dyDescent="0.2">
      <c r="A85" s="4"/>
      <c r="B85" s="521"/>
      <c r="C85" s="3"/>
      <c r="G85" s="3"/>
      <c r="H85" s="3"/>
      <c r="I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AC85" s="20"/>
      <c r="AD85" s="20"/>
      <c r="AE85" s="20"/>
      <c r="AF85" s="478"/>
      <c r="AG85" s="478"/>
      <c r="AH85" s="478"/>
      <c r="AI85" s="478"/>
      <c r="AJ85" s="478"/>
    </row>
    <row r="86" spans="1:36" ht="27.95" customHeight="1" x14ac:dyDescent="0.2">
      <c r="A86" s="25"/>
      <c r="B86" s="3"/>
      <c r="C86" s="3"/>
      <c r="D86" s="15" t="s">
        <v>90</v>
      </c>
      <c r="E86" s="15"/>
      <c r="F86" s="68"/>
      <c r="G86" s="68"/>
      <c r="H86" s="69"/>
      <c r="I86" s="68" t="s">
        <v>94</v>
      </c>
      <c r="J86" s="68"/>
      <c r="K86" s="68"/>
      <c r="L86" s="68"/>
      <c r="M86" s="68"/>
      <c r="N86" s="68"/>
      <c r="O86" s="15"/>
      <c r="P86" s="15"/>
      <c r="Q86" s="68"/>
      <c r="R86" s="68"/>
      <c r="S86" s="68"/>
      <c r="T86" s="68"/>
      <c r="U86" s="68"/>
      <c r="V86" s="68"/>
      <c r="W86" s="68"/>
      <c r="X86" s="68"/>
      <c r="Y86" s="68"/>
    </row>
    <row r="87" spans="1:36" s="9" customFormat="1" ht="23.1" customHeight="1" x14ac:dyDescent="0.2">
      <c r="A87" s="4"/>
      <c r="B87" s="521"/>
      <c r="C87" s="522"/>
      <c r="D87" s="15"/>
      <c r="E87" s="15"/>
      <c r="F87" s="68"/>
      <c r="G87" s="68"/>
      <c r="H87" s="69"/>
      <c r="I87" s="68"/>
      <c r="J87" s="68"/>
      <c r="K87" s="68"/>
      <c r="L87" s="68"/>
      <c r="M87" s="68"/>
      <c r="N87" s="68"/>
      <c r="O87" s="15"/>
      <c r="P87" s="15"/>
      <c r="Q87" s="68"/>
      <c r="R87" s="68"/>
      <c r="S87" s="68"/>
      <c r="T87" s="68"/>
      <c r="U87" s="68"/>
      <c r="V87" s="68"/>
      <c r="W87" s="68"/>
      <c r="X87" s="68"/>
      <c r="Y87" s="68"/>
      <c r="Z87" s="8"/>
      <c r="AA87" s="8"/>
      <c r="AC87" s="8"/>
      <c r="AD87" s="8"/>
      <c r="AE87" s="8"/>
      <c r="AF87" s="8"/>
      <c r="AG87" s="8"/>
      <c r="AH87" s="8"/>
      <c r="AI87" s="8"/>
      <c r="AJ87" s="8"/>
    </row>
    <row r="88" spans="1:36" s="9" customFormat="1" ht="23.1" customHeight="1" x14ac:dyDescent="0.2">
      <c r="A88" s="4"/>
      <c r="B88" s="521"/>
      <c r="C88" s="522"/>
      <c r="D88" s="15" t="s">
        <v>91</v>
      </c>
      <c r="E88" s="15"/>
      <c r="F88" s="68"/>
      <c r="G88" s="68"/>
      <c r="H88" s="69"/>
      <c r="I88" s="68" t="s">
        <v>95</v>
      </c>
      <c r="J88" s="68"/>
      <c r="K88" s="68"/>
      <c r="L88" s="68"/>
      <c r="M88" s="68"/>
      <c r="N88" s="68"/>
      <c r="O88" s="15" t="s">
        <v>93</v>
      </c>
      <c r="P88" s="15"/>
      <c r="Q88" s="68"/>
      <c r="R88" s="68"/>
      <c r="S88" s="68"/>
      <c r="T88" s="68"/>
      <c r="U88" s="68" t="s">
        <v>97</v>
      </c>
      <c r="V88" s="68"/>
      <c r="W88" s="68"/>
      <c r="X88" s="68"/>
      <c r="Y88" s="68"/>
      <c r="Z88" s="8"/>
      <c r="AA88" s="8"/>
      <c r="AC88" s="8"/>
      <c r="AD88" s="8"/>
      <c r="AE88" s="8"/>
      <c r="AF88" s="8"/>
      <c r="AG88" s="8"/>
      <c r="AH88" s="8"/>
      <c r="AI88" s="8"/>
      <c r="AJ88" s="8"/>
    </row>
    <row r="89" spans="1:36" s="9" customFormat="1" ht="23.1" customHeight="1" x14ac:dyDescent="0.2">
      <c r="A89" s="4"/>
      <c r="B89" s="521"/>
      <c r="C89" s="522"/>
      <c r="D89" s="15"/>
      <c r="E89" s="15"/>
      <c r="F89" s="68"/>
      <c r="G89" s="68"/>
      <c r="H89" s="69"/>
      <c r="I89" s="68"/>
      <c r="J89" s="68"/>
      <c r="K89" s="68"/>
      <c r="L89" s="68"/>
      <c r="M89" s="68"/>
      <c r="N89" s="68"/>
      <c r="O89" s="15"/>
      <c r="P89" s="15"/>
      <c r="Q89" s="68"/>
      <c r="R89" s="68"/>
      <c r="S89" s="68"/>
      <c r="T89" s="68"/>
      <c r="U89" s="68"/>
      <c r="V89" s="68"/>
      <c r="W89" s="68"/>
      <c r="X89" s="68"/>
      <c r="Y89" s="68"/>
      <c r="Z89" s="8"/>
      <c r="AA89" s="8"/>
      <c r="AC89" s="8"/>
      <c r="AD89" s="8"/>
      <c r="AE89" s="8"/>
      <c r="AF89" s="8"/>
      <c r="AG89" s="8"/>
      <c r="AH89" s="8"/>
      <c r="AI89" s="8"/>
      <c r="AJ89" s="8"/>
    </row>
    <row r="90" spans="1:36" ht="23.25" customHeight="1" x14ac:dyDescent="0.2">
      <c r="A90" s="4"/>
      <c r="B90" s="521"/>
      <c r="C90" s="522"/>
      <c r="D90" s="526" t="s">
        <v>92</v>
      </c>
      <c r="E90" s="15"/>
      <c r="F90" s="68"/>
      <c r="G90" s="68"/>
      <c r="H90" s="69"/>
      <c r="I90" s="68" t="s">
        <v>96</v>
      </c>
      <c r="J90" s="68"/>
      <c r="K90" s="68"/>
      <c r="L90" s="68"/>
      <c r="M90" s="68"/>
      <c r="N90" s="68"/>
      <c r="O90" s="15"/>
      <c r="P90" s="15"/>
      <c r="Q90" s="68"/>
      <c r="R90" s="68"/>
      <c r="S90" s="68"/>
      <c r="T90" s="68"/>
      <c r="U90" s="68"/>
      <c r="V90" s="68"/>
      <c r="W90" s="68"/>
      <c r="X90" s="68"/>
      <c r="Y90" s="68"/>
    </row>
  </sheetData>
  <mergeCells count="57">
    <mergeCell ref="N16:N22"/>
    <mergeCell ref="U19:U22"/>
    <mergeCell ref="V19:V22"/>
    <mergeCell ref="P16:P22"/>
    <mergeCell ref="Q16:Q22"/>
    <mergeCell ref="R16:R22"/>
    <mergeCell ref="A8:W8"/>
    <mergeCell ref="A14:A22"/>
    <mergeCell ref="B14:B22"/>
    <mergeCell ref="C14:C22"/>
    <mergeCell ref="D14:D22"/>
    <mergeCell ref="E14:K15"/>
    <mergeCell ref="L14:R14"/>
    <mergeCell ref="E16:E22"/>
    <mergeCell ref="F16:F22"/>
    <mergeCell ref="G16:G22"/>
    <mergeCell ref="H16:H22"/>
    <mergeCell ref="J16:J22"/>
    <mergeCell ref="W19:W22"/>
    <mergeCell ref="S19:S22"/>
    <mergeCell ref="S14:W18"/>
    <mergeCell ref="M15:R15"/>
    <mergeCell ref="M16:M22"/>
    <mergeCell ref="A78:W78"/>
    <mergeCell ref="D50:K50"/>
    <mergeCell ref="B53:C53"/>
    <mergeCell ref="A24:W24"/>
    <mergeCell ref="B25:C25"/>
    <mergeCell ref="D25:K25"/>
    <mergeCell ref="D53:J53"/>
    <mergeCell ref="L15:L22"/>
    <mergeCell ref="I16:I22"/>
    <mergeCell ref="T19:T22"/>
    <mergeCell ref="K16:K22"/>
    <mergeCell ref="O16:O22"/>
    <mergeCell ref="A82:D82"/>
    <mergeCell ref="D13:N13"/>
    <mergeCell ref="A73:W73"/>
    <mergeCell ref="B74:C74"/>
    <mergeCell ref="D74:K74"/>
    <mergeCell ref="A68:D68"/>
    <mergeCell ref="A69:K72"/>
    <mergeCell ref="L69:R69"/>
    <mergeCell ref="L70:R70"/>
    <mergeCell ref="L71:R71"/>
    <mergeCell ref="L72:R72"/>
    <mergeCell ref="B30:C30"/>
    <mergeCell ref="D30:K30"/>
    <mergeCell ref="A49:W49"/>
    <mergeCell ref="B50:C50"/>
    <mergeCell ref="D77:F77"/>
    <mergeCell ref="A2:Y2"/>
    <mergeCell ref="A3:Y3"/>
    <mergeCell ref="A4:D4"/>
    <mergeCell ref="A5:D5"/>
    <mergeCell ref="A6:D6"/>
    <mergeCell ref="E6:P6"/>
  </mergeCells>
  <printOptions horizontalCentered="1"/>
  <pageMargins left="0.78740157480314965" right="0.59055118110236227" top="0.59055118110236227" bottom="0.39370078740157483" header="0" footer="0.51181102362204722"/>
  <pageSetup paperSize="9" scale="3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4 ТСт</vt:lpstr>
      <vt:lpstr>4 ТСе</vt:lpstr>
      <vt:lpstr>4 ЭТО</vt:lpstr>
      <vt:lpstr>3 ТСт</vt:lpstr>
      <vt:lpstr>3 ЭТО</vt:lpstr>
      <vt:lpstr>3 ТСе</vt:lpstr>
      <vt:lpstr>2,5 ТСт (ВВ)</vt:lpstr>
      <vt:lpstr>2,5 ТСе ВВ</vt:lpstr>
      <vt:lpstr>2,5 ЭТО ВВ</vt:lpstr>
      <vt:lpstr>'3 ТСт'!Заголовки_для_печати</vt:lpstr>
      <vt:lpstr>'4 ТСт'!Заголовки_для_печати</vt:lpstr>
      <vt:lpstr>'2,5 ТСе ВВ'!Область_печати</vt:lpstr>
      <vt:lpstr>'2,5 ТСт (ВВ)'!Область_печати</vt:lpstr>
      <vt:lpstr>'2,5 ЭТО ВВ'!Область_печати</vt:lpstr>
      <vt:lpstr>'3 ТСе'!Область_печати</vt:lpstr>
      <vt:lpstr>'3 ТСт'!Область_печати</vt:lpstr>
      <vt:lpstr>'3 ЭТО'!Область_печати</vt:lpstr>
      <vt:lpstr>'4 ТСе'!Область_печати</vt:lpstr>
      <vt:lpstr>'4 ТСт'!Область_печати</vt:lpstr>
      <vt:lpstr>'4 ЭТО'!Область_печати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UMO</dc:creator>
  <cp:lastModifiedBy>Admin</cp:lastModifiedBy>
  <cp:lastPrinted>2014-02-13T07:21:40Z</cp:lastPrinted>
  <dcterms:created xsi:type="dcterms:W3CDTF">1999-12-07T06:22:40Z</dcterms:created>
  <dcterms:modified xsi:type="dcterms:W3CDTF">2014-03-11T11:21:16Z</dcterms:modified>
</cp:coreProperties>
</file>